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380" windowHeight="8196" tabRatio="500" activeTab="0"/>
  </bookViews>
  <sheets>
    <sheet name="ŽENY" sheetId="1" r:id="rId1"/>
    <sheet name="Muži" sheetId="2" r:id="rId2"/>
  </sheets>
  <definedNames/>
  <calcPr fullCalcOnLoad="1"/>
</workbook>
</file>

<file path=xl/sharedStrings.xml><?xml version="1.0" encoding="utf-8"?>
<sst xmlns="http://schemas.openxmlformats.org/spreadsheetml/2006/main" count="168" uniqueCount="77">
  <si>
    <t xml:space="preserve">     VÝSLEDKOVÁ  LISTINA SOUTĚŽE "O POHÁR PODORLICKÉ LIGY" V POŽÁRNÍM ÚTOKU</t>
  </si>
  <si>
    <t>MÍSTO KONÁNÍ      :</t>
  </si>
  <si>
    <t>N A H O Ř A N Y</t>
  </si>
  <si>
    <t>TERMÍN KONÁNÍ    :</t>
  </si>
  <si>
    <t>START.</t>
  </si>
  <si>
    <t>Ž E N Y</t>
  </si>
  <si>
    <t>OKRES :</t>
  </si>
  <si>
    <t>POČET</t>
  </si>
  <si>
    <t>1    ČAS     2</t>
  </si>
  <si>
    <t>Čas</t>
  </si>
  <si>
    <t>Započít.</t>
  </si>
  <si>
    <t>Umístení</t>
  </si>
  <si>
    <t>BODY DO</t>
  </si>
  <si>
    <t>BODY</t>
  </si>
  <si>
    <t>CISLO:</t>
  </si>
  <si>
    <t>SDH :</t>
  </si>
  <si>
    <t>BODŮ:</t>
  </si>
  <si>
    <t>LEVÝ T.</t>
  </si>
  <si>
    <t>PRAVÝ</t>
  </si>
  <si>
    <t>I.pokus</t>
  </si>
  <si>
    <t>II.pokus</t>
  </si>
  <si>
    <t>čas</t>
  </si>
  <si>
    <t>v soutěži</t>
  </si>
  <si>
    <t>POHÁRU:</t>
  </si>
  <si>
    <t>PRŮBĚŽ.</t>
  </si>
  <si>
    <t>VRBICE</t>
  </si>
  <si>
    <t>RK</t>
  </si>
  <si>
    <t>NA</t>
  </si>
  <si>
    <t>KVASINY</t>
  </si>
  <si>
    <t>HOUDKOVICE</t>
  </si>
  <si>
    <t>VÝRAVA</t>
  </si>
  <si>
    <t>HK</t>
  </si>
  <si>
    <t>VÍTĚZ POHÁRU SDH NAHOŘANY</t>
  </si>
  <si>
    <t>(NEJLEPŠÍ ČAS SOUTĚŽE)</t>
  </si>
  <si>
    <t>NEJRYCHLEJŠÍ PROUDAŘKA</t>
  </si>
  <si>
    <t>M U Ž I</t>
  </si>
  <si>
    <t>NEJRYCHLEJŠÍ PROUDAŘ</t>
  </si>
  <si>
    <t>MUŽI :</t>
  </si>
  <si>
    <t>1. MÍSTO =  6 BODŮ</t>
  </si>
  <si>
    <t xml:space="preserve">  6. MÍSTO =   1 BOD</t>
  </si>
  <si>
    <t xml:space="preserve">     BODUJÍ  DRUŽSTVA  SDH  DLE UVEDENÉHO UMÍSTĚNÍ BEZ OHLEDU NA OKRES.</t>
  </si>
  <si>
    <t>ŽENY  :</t>
  </si>
  <si>
    <t>2. MÍSTO =  5 BODŮ</t>
  </si>
  <si>
    <t>3. MÍSTO =  4 BODY</t>
  </si>
  <si>
    <t xml:space="preserve"> PORUŠENÍ PRAVIDLA O NÁSTUPU</t>
  </si>
  <si>
    <t>4. MÍSTO =  3 BODY</t>
  </si>
  <si>
    <t>5. MÍSTO =  2 BODY</t>
  </si>
  <si>
    <t>SNĚŽNÉ</t>
  </si>
  <si>
    <t>LODÍN</t>
  </si>
  <si>
    <t>NAHOŘANY – A</t>
  </si>
  <si>
    <t>ZÁLŠÍ SPORT</t>
  </si>
  <si>
    <t>UO</t>
  </si>
  <si>
    <t>VRŠOVKA</t>
  </si>
  <si>
    <t>PLAČICE</t>
  </si>
  <si>
    <t>LUKAVICE</t>
  </si>
  <si>
    <t>NAHOŘANY – B</t>
  </si>
  <si>
    <t>TRNOV</t>
  </si>
  <si>
    <t>JÍLOVICE-DOROSTENKY</t>
  </si>
  <si>
    <t>JÍLOVICE</t>
  </si>
  <si>
    <t>KVASINY-DOROSTENKY</t>
  </si>
  <si>
    <t>CHÁBORY</t>
  </si>
  <si>
    <t>13. K V Ě T NA  2023</t>
  </si>
  <si>
    <t>HAVLOVICE</t>
  </si>
  <si>
    <t>TU</t>
  </si>
  <si>
    <t>ZÁCHLUMÍ</t>
  </si>
  <si>
    <t>SEMECHNICE</t>
  </si>
  <si>
    <t>PROVOZ</t>
  </si>
  <si>
    <t>NOVÝ HRÁDEK</t>
  </si>
  <si>
    <t>BYSTRÉ V O.H.</t>
  </si>
  <si>
    <t>,</t>
  </si>
  <si>
    <t>DOLSKO</t>
  </si>
  <si>
    <t>LHOTA DOUBRAVICE</t>
  </si>
  <si>
    <t>ČERNČICE</t>
  </si>
  <si>
    <t>NP</t>
  </si>
  <si>
    <t>VÁCLAV VALÁŠEK - SDH NAHOŘANY A</t>
  </si>
  <si>
    <t>NAHOŘANY</t>
  </si>
  <si>
    <t>ANNA HLÁVKOVÁ - SDH VRBICE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</si>
</sst>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</numFmts>
  <fonts count="39">
    <font>
      <sz val="10"/>
      <name val="Arial CE"/>
      <family val="0"/>
    </font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b/>
      <sz val="10"/>
      <name val="Arial CE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4" fillId="20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0" fillId="22" borderId="6" applyNumberFormat="0" applyFont="0" applyAlignment="0" applyProtection="0"/>
    <xf numFmtId="9" fontId="1" fillId="0" borderId="0" applyFill="0" applyBorder="0" applyAlignment="0" applyProtection="0"/>
    <xf numFmtId="0" fontId="30" fillId="0" borderId="7" applyNumberFormat="0" applyFill="0" applyAlignment="0" applyProtection="0"/>
    <xf numFmtId="0" fontId="31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1" fillId="0" borderId="12" xfId="0" applyFont="1" applyBorder="1" applyAlignment="1">
      <alignment horizontal="left"/>
    </xf>
    <xf numFmtId="0" fontId="3" fillId="0" borderId="12" xfId="0" applyFont="1" applyBorder="1" applyAlignment="1">
      <alignment horizontal="center"/>
    </xf>
    <xf numFmtId="0" fontId="1" fillId="0" borderId="12" xfId="0" applyFont="1" applyBorder="1" applyAlignment="1">
      <alignment/>
    </xf>
    <xf numFmtId="1" fontId="1" fillId="0" borderId="11" xfId="0" applyNumberFormat="1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1" fillId="0" borderId="11" xfId="0" applyFont="1" applyFill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2" fontId="3" fillId="0" borderId="11" xfId="0" applyNumberFormat="1" applyFont="1" applyBorder="1" applyAlignment="1">
      <alignment horizontal="center"/>
    </xf>
    <xf numFmtId="2" fontId="3" fillId="0" borderId="11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left"/>
    </xf>
    <xf numFmtId="2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left"/>
    </xf>
    <xf numFmtId="2" fontId="3" fillId="0" borderId="0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Alignment="1">
      <alignment horizontal="left"/>
    </xf>
    <xf numFmtId="0" fontId="1" fillId="0" borderId="0" xfId="0" applyFont="1" applyBorder="1" applyAlignment="1">
      <alignment/>
    </xf>
    <xf numFmtId="1" fontId="1" fillId="0" borderId="0" xfId="0" applyNumberFormat="1" applyFont="1" applyBorder="1" applyAlignment="1">
      <alignment horizontal="left"/>
    </xf>
    <xf numFmtId="2" fontId="0" fillId="0" borderId="11" xfId="0" applyNumberForma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2" fontId="1" fillId="0" borderId="0" xfId="0" applyNumberFormat="1" applyFont="1" applyAlignment="1">
      <alignment horizontal="center"/>
    </xf>
    <xf numFmtId="0" fontId="1" fillId="33" borderId="11" xfId="0" applyFont="1" applyFill="1" applyBorder="1" applyAlignment="1">
      <alignment horizontal="left"/>
    </xf>
    <xf numFmtId="0" fontId="1" fillId="0" borderId="15" xfId="0" applyFont="1" applyBorder="1" applyAlignment="1">
      <alignment/>
    </xf>
    <xf numFmtId="0" fontId="0" fillId="0" borderId="0" xfId="0" applyAlignment="1">
      <alignment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1" fontId="0" fillId="0" borderId="11" xfId="0" applyNumberFormat="1" applyFill="1" applyBorder="1" applyAlignment="1">
      <alignment horizontal="center"/>
    </xf>
    <xf numFmtId="2" fontId="1" fillId="0" borderId="11" xfId="0" applyNumberFormat="1" applyFont="1" applyFill="1" applyBorder="1" applyAlignment="1">
      <alignment horizontal="center"/>
    </xf>
    <xf numFmtId="2" fontId="3" fillId="0" borderId="13" xfId="0" applyNumberFormat="1" applyFon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1" fontId="4" fillId="0" borderId="11" xfId="0" applyNumberFormat="1" applyFont="1" applyBorder="1" applyAlignment="1">
      <alignment horizontal="center"/>
    </xf>
    <xf numFmtId="2" fontId="0" fillId="0" borderId="11" xfId="0" applyNumberFormat="1" applyFill="1" applyBorder="1" applyAlignment="1">
      <alignment horizontal="center"/>
    </xf>
    <xf numFmtId="1" fontId="0" fillId="0" borderId="11" xfId="0" applyNumberFormat="1" applyFont="1" applyFill="1" applyBorder="1" applyAlignment="1">
      <alignment horizontal="center"/>
    </xf>
    <xf numFmtId="0" fontId="0" fillId="0" borderId="11" xfId="0" applyBorder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1" fillId="34" borderId="11" xfId="0" applyFont="1" applyFill="1" applyBorder="1" applyAlignment="1">
      <alignment horizontal="center"/>
    </xf>
    <xf numFmtId="1" fontId="0" fillId="34" borderId="11" xfId="0" applyNumberFormat="1" applyFill="1" applyBorder="1" applyAlignment="1">
      <alignment horizontal="center"/>
    </xf>
    <xf numFmtId="2" fontId="0" fillId="2" borderId="11" xfId="0" applyNumberFormat="1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1" fillId="0" borderId="11" xfId="0" applyFont="1" applyBorder="1" applyAlignment="1">
      <alignment horizont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7"/>
  <sheetViews>
    <sheetView tabSelected="1" zoomScalePageLayoutView="0" workbookViewId="0" topLeftCell="A1">
      <selection activeCell="B22" sqref="B22"/>
    </sheetView>
  </sheetViews>
  <sheetFormatPr defaultColWidth="9.00390625" defaultRowHeight="12.75"/>
  <cols>
    <col min="1" max="1" width="7.25390625" style="0" customWidth="1"/>
    <col min="2" max="2" width="21.625" style="0" customWidth="1"/>
    <col min="3" max="4" width="8.625" style="0" customWidth="1"/>
    <col min="5" max="5" width="7.25390625" style="0" customWidth="1"/>
    <col min="6" max="8" width="7.875" style="0" customWidth="1"/>
  </cols>
  <sheetData>
    <row r="1" spans="1:8" ht="12.75">
      <c r="A1" s="1" t="s">
        <v>0</v>
      </c>
      <c r="B1" s="1"/>
      <c r="C1" s="1"/>
      <c r="D1" s="1"/>
      <c r="E1" s="1"/>
      <c r="F1" s="1"/>
      <c r="G1" s="1"/>
      <c r="H1" s="1"/>
    </row>
    <row r="2" spans="1:8" ht="12.75">
      <c r="A2" s="1"/>
      <c r="B2" s="1"/>
      <c r="C2" s="1"/>
      <c r="D2" s="1"/>
      <c r="E2" s="1"/>
      <c r="F2" s="1"/>
      <c r="G2" s="1"/>
      <c r="H2" s="1"/>
    </row>
    <row r="3" spans="1:8" ht="12.75">
      <c r="A3" s="1"/>
      <c r="B3" s="1" t="s">
        <v>1</v>
      </c>
      <c r="C3" s="1"/>
      <c r="D3" s="1"/>
      <c r="E3" s="58" t="s">
        <v>2</v>
      </c>
      <c r="F3" s="58"/>
      <c r="G3" s="58"/>
      <c r="H3" s="58"/>
    </row>
    <row r="4" spans="1:8" ht="12.75">
      <c r="A4" s="1"/>
      <c r="B4" s="1"/>
      <c r="C4" s="1"/>
      <c r="D4" s="1"/>
      <c r="E4" s="59"/>
      <c r="F4" s="59"/>
      <c r="G4" s="59"/>
      <c r="H4" s="59"/>
    </row>
    <row r="5" spans="1:8" ht="12.75">
      <c r="A5" s="1"/>
      <c r="B5" s="1" t="s">
        <v>3</v>
      </c>
      <c r="C5" s="1"/>
      <c r="D5" s="1"/>
      <c r="E5" s="58" t="s">
        <v>61</v>
      </c>
      <c r="F5" s="58"/>
      <c r="G5" s="58"/>
      <c r="H5" s="58"/>
    </row>
    <row r="6" spans="1:8" ht="12.75">
      <c r="A6" s="1"/>
      <c r="B6" s="1"/>
      <c r="C6" s="1"/>
      <c r="D6" s="1"/>
      <c r="E6" s="60"/>
      <c r="F6" s="60"/>
      <c r="G6" s="60"/>
      <c r="H6" s="60"/>
    </row>
    <row r="7" spans="1:14" ht="12.75">
      <c r="A7" s="4" t="s">
        <v>4</v>
      </c>
      <c r="B7" s="4" t="s">
        <v>5</v>
      </c>
      <c r="C7" s="57" t="s">
        <v>6</v>
      </c>
      <c r="D7" s="5" t="s">
        <v>7</v>
      </c>
      <c r="E7" s="61" t="s">
        <v>8</v>
      </c>
      <c r="F7" s="61"/>
      <c r="G7" s="7" t="s">
        <v>9</v>
      </c>
      <c r="H7" s="61" t="s">
        <v>8</v>
      </c>
      <c r="I7" s="61"/>
      <c r="J7" s="7" t="s">
        <v>9</v>
      </c>
      <c r="K7" s="7" t="s">
        <v>10</v>
      </c>
      <c r="L7" s="4" t="s">
        <v>11</v>
      </c>
      <c r="M7" s="8" t="s">
        <v>12</v>
      </c>
      <c r="N7" s="4" t="s">
        <v>13</v>
      </c>
    </row>
    <row r="8" spans="1:14" ht="12.75">
      <c r="A8" s="9" t="s">
        <v>14</v>
      </c>
      <c r="B8" s="9" t="s">
        <v>15</v>
      </c>
      <c r="C8" s="57"/>
      <c r="D8" s="10" t="s">
        <v>16</v>
      </c>
      <c r="E8" s="11" t="s">
        <v>17</v>
      </c>
      <c r="F8" s="9" t="s">
        <v>18</v>
      </c>
      <c r="G8" s="12" t="s">
        <v>19</v>
      </c>
      <c r="H8" s="11" t="s">
        <v>17</v>
      </c>
      <c r="I8" s="9" t="s">
        <v>18</v>
      </c>
      <c r="J8" s="12" t="s">
        <v>20</v>
      </c>
      <c r="K8" s="12" t="s">
        <v>21</v>
      </c>
      <c r="L8" s="9" t="s">
        <v>22</v>
      </c>
      <c r="M8" s="13" t="s">
        <v>23</v>
      </c>
      <c r="N8" s="9" t="s">
        <v>24</v>
      </c>
    </row>
    <row r="9" spans="1:14" ht="12.75">
      <c r="A9" s="14">
        <v>4</v>
      </c>
      <c r="B9" s="15" t="s">
        <v>25</v>
      </c>
      <c r="C9" s="6" t="s">
        <v>26</v>
      </c>
      <c r="D9" s="16">
        <v>6</v>
      </c>
      <c r="E9" s="17">
        <v>28.75</v>
      </c>
      <c r="F9" s="17">
        <v>25.95</v>
      </c>
      <c r="G9" s="18">
        <f>IF(E9&lt;F9,F9,E9)</f>
        <v>28.75</v>
      </c>
      <c r="H9" s="17">
        <v>22.91</v>
      </c>
      <c r="I9" s="6">
        <v>24.22</v>
      </c>
      <c r="J9" s="18">
        <f>IF(H9&lt;I9,I9,H9)</f>
        <v>24.22</v>
      </c>
      <c r="K9" s="18">
        <f>IF(G9&lt;J9,G9,J9)</f>
        <v>24.22</v>
      </c>
      <c r="L9" s="6">
        <v>1</v>
      </c>
      <c r="M9" s="16">
        <v>6</v>
      </c>
      <c r="N9" s="14">
        <f aca="true" t="shared" si="0" ref="N9:N22">D9+M9</f>
        <v>12</v>
      </c>
    </row>
    <row r="10" spans="1:14" ht="12.75">
      <c r="A10" s="14">
        <v>6</v>
      </c>
      <c r="B10" s="15" t="s">
        <v>28</v>
      </c>
      <c r="C10" s="6" t="s">
        <v>26</v>
      </c>
      <c r="D10" s="6">
        <v>5</v>
      </c>
      <c r="E10" s="17">
        <v>26.45</v>
      </c>
      <c r="F10" s="17">
        <v>24.5</v>
      </c>
      <c r="G10" s="18">
        <f>IF(E10&lt;F10,F10,E10)</f>
        <v>26.45</v>
      </c>
      <c r="H10" s="17">
        <v>27.32</v>
      </c>
      <c r="I10" s="16">
        <v>27.73</v>
      </c>
      <c r="J10" s="19">
        <f>IF(H10&lt;I10,I10,H10)</f>
        <v>27.73</v>
      </c>
      <c r="K10" s="18">
        <f>IF(G10&lt;J10,G10,J10)</f>
        <v>26.45</v>
      </c>
      <c r="L10" s="6">
        <v>2</v>
      </c>
      <c r="M10" s="6">
        <v>5</v>
      </c>
      <c r="N10" s="14">
        <f t="shared" si="0"/>
        <v>10</v>
      </c>
    </row>
    <row r="11" spans="1:14" ht="12.75">
      <c r="A11" s="14">
        <v>1</v>
      </c>
      <c r="B11" s="15" t="s">
        <v>29</v>
      </c>
      <c r="C11" s="6" t="s">
        <v>26</v>
      </c>
      <c r="D11" s="6">
        <v>3</v>
      </c>
      <c r="E11" s="17">
        <v>28.56</v>
      </c>
      <c r="F11" s="17">
        <v>26.68</v>
      </c>
      <c r="G11" s="18">
        <f>IF(E11&lt;F11,F11,E11)</f>
        <v>28.56</v>
      </c>
      <c r="H11" s="17">
        <v>26.57</v>
      </c>
      <c r="I11" s="17">
        <v>25.85</v>
      </c>
      <c r="J11" s="18">
        <f>IF(H11&lt;I11,I11,H11)</f>
        <v>26.57</v>
      </c>
      <c r="K11" s="18">
        <f>IF(G11&lt;J11,G11,J11)</f>
        <v>26.57</v>
      </c>
      <c r="L11" s="6">
        <v>3</v>
      </c>
      <c r="M11" s="6">
        <v>4</v>
      </c>
      <c r="N11" s="14">
        <f t="shared" si="0"/>
        <v>7</v>
      </c>
    </row>
    <row r="12" spans="1:14" ht="12.75">
      <c r="A12" s="14">
        <v>7</v>
      </c>
      <c r="B12" s="15" t="s">
        <v>60</v>
      </c>
      <c r="C12" s="6" t="s">
        <v>26</v>
      </c>
      <c r="D12" s="6">
        <v>0</v>
      </c>
      <c r="E12" s="17">
        <v>25.16</v>
      </c>
      <c r="F12" s="17">
        <v>26.94</v>
      </c>
      <c r="G12" s="18">
        <f>IF(E12&lt;F12,F12,E12)</f>
        <v>26.94</v>
      </c>
      <c r="H12" s="17">
        <v>29.8</v>
      </c>
      <c r="I12" s="6">
        <v>32.27</v>
      </c>
      <c r="J12" s="18">
        <f>IF(H12&lt;I12,I12,H12)</f>
        <v>32.27</v>
      </c>
      <c r="K12" s="18">
        <f>IF(G12&lt;J12,G12,J12)</f>
        <v>26.94</v>
      </c>
      <c r="L12" s="6">
        <v>4</v>
      </c>
      <c r="M12" s="6">
        <v>3</v>
      </c>
      <c r="N12" s="14">
        <f t="shared" si="0"/>
        <v>3</v>
      </c>
    </row>
    <row r="13" spans="1:14" ht="12.75">
      <c r="A13" s="14">
        <v>2</v>
      </c>
      <c r="B13" s="15" t="s">
        <v>59</v>
      </c>
      <c r="C13" s="6" t="s">
        <v>26</v>
      </c>
      <c r="D13" s="6">
        <v>0</v>
      </c>
      <c r="E13" s="17">
        <v>29.39</v>
      </c>
      <c r="F13" s="17">
        <v>34.75</v>
      </c>
      <c r="G13" s="18">
        <f>IF(E13&lt;F13,F13,E13)</f>
        <v>34.75</v>
      </c>
      <c r="H13" s="17">
        <v>26.28</v>
      </c>
      <c r="I13" s="17">
        <v>28.22</v>
      </c>
      <c r="J13" s="18">
        <f>IF(H13&lt;I13,I13,H13)</f>
        <v>28.22</v>
      </c>
      <c r="K13" s="18">
        <f>IF(G13&lt;J13,G13,J13)</f>
        <v>28.22</v>
      </c>
      <c r="L13" s="6">
        <v>5</v>
      </c>
      <c r="M13" s="6">
        <v>2</v>
      </c>
      <c r="N13" s="14">
        <f t="shared" si="0"/>
        <v>2</v>
      </c>
    </row>
    <row r="14" spans="1:14" ht="12.75">
      <c r="A14" s="14">
        <v>8</v>
      </c>
      <c r="B14" s="15" t="s">
        <v>72</v>
      </c>
      <c r="C14" s="6" t="s">
        <v>27</v>
      </c>
      <c r="D14" s="6">
        <v>0</v>
      </c>
      <c r="E14" s="17">
        <v>30.51</v>
      </c>
      <c r="F14" s="17">
        <v>32.02</v>
      </c>
      <c r="G14" s="18">
        <f>IF(E14&lt;F14,F14,E14)</f>
        <v>32.02</v>
      </c>
      <c r="H14" s="17">
        <v>27.44</v>
      </c>
      <c r="I14" s="17">
        <v>28.58</v>
      </c>
      <c r="J14" s="18">
        <f>IF(H14&lt;I14,I14,H14)</f>
        <v>28.58</v>
      </c>
      <c r="K14" s="18">
        <f>IF(G14&lt;J14,G14,J14)</f>
        <v>28.58</v>
      </c>
      <c r="L14" s="6">
        <v>6</v>
      </c>
      <c r="M14" s="6">
        <v>1</v>
      </c>
      <c r="N14" s="14">
        <f t="shared" si="0"/>
        <v>1</v>
      </c>
    </row>
    <row r="15" spans="1:14" ht="12.75">
      <c r="A15" s="14">
        <v>5</v>
      </c>
      <c r="B15" s="15" t="s">
        <v>53</v>
      </c>
      <c r="C15" s="6" t="s">
        <v>31</v>
      </c>
      <c r="D15" s="6">
        <v>2</v>
      </c>
      <c r="E15" s="17">
        <v>23.65</v>
      </c>
      <c r="F15" s="17">
        <v>28.94</v>
      </c>
      <c r="G15" s="18">
        <f>IF(E15&lt;F15,F15,E15)</f>
        <v>28.94</v>
      </c>
      <c r="H15" s="17">
        <v>34.27</v>
      </c>
      <c r="I15" s="17">
        <v>39.66</v>
      </c>
      <c r="J15" s="18">
        <f>IF(H15&lt;I15,I15,H15)</f>
        <v>39.66</v>
      </c>
      <c r="K15" s="18">
        <f>IF(G15&lt;J15,G15,J15)</f>
        <v>28.94</v>
      </c>
      <c r="L15" s="6">
        <v>7</v>
      </c>
      <c r="M15" s="6">
        <v>0</v>
      </c>
      <c r="N15" s="14">
        <f t="shared" si="0"/>
        <v>2</v>
      </c>
    </row>
    <row r="16" spans="1:14" ht="12.75">
      <c r="A16" s="14">
        <v>3</v>
      </c>
      <c r="B16" s="15" t="s">
        <v>57</v>
      </c>
      <c r="C16" s="6" t="s">
        <v>31</v>
      </c>
      <c r="D16" s="6">
        <v>4</v>
      </c>
      <c r="E16" s="17">
        <v>27.98</v>
      </c>
      <c r="F16" s="17">
        <v>32.17</v>
      </c>
      <c r="G16" s="18">
        <f>IF(E16&lt;F16,F16,E16)</f>
        <v>32.17</v>
      </c>
      <c r="H16" s="17">
        <v>32.55</v>
      </c>
      <c r="I16" s="17">
        <v>30.29</v>
      </c>
      <c r="J16" s="18">
        <f>IF(H16&lt;I16,I16,H16)</f>
        <v>32.55</v>
      </c>
      <c r="K16" s="18">
        <f>IF(G16&lt;J16,G16,J16)</f>
        <v>32.17</v>
      </c>
      <c r="L16" s="14">
        <v>8</v>
      </c>
      <c r="M16" s="6">
        <v>0</v>
      </c>
      <c r="N16" s="14">
        <f t="shared" si="0"/>
        <v>4</v>
      </c>
    </row>
    <row r="17" spans="1:14" ht="12.75">
      <c r="A17" s="14">
        <v>9</v>
      </c>
      <c r="B17" s="15" t="s">
        <v>75</v>
      </c>
      <c r="C17" s="6" t="s">
        <v>27</v>
      </c>
      <c r="D17" s="6">
        <v>0</v>
      </c>
      <c r="E17" s="17">
        <v>44.63</v>
      </c>
      <c r="F17" s="17">
        <v>36.852</v>
      </c>
      <c r="G17" s="18">
        <f>IF(E17&lt;F17,F17,E17)</f>
        <v>44.63</v>
      </c>
      <c r="H17" s="17">
        <v>60.45</v>
      </c>
      <c r="I17" s="17">
        <v>43.34</v>
      </c>
      <c r="J17" s="18">
        <f>IF(H17&lt;I17,I17,H17)</f>
        <v>60.45</v>
      </c>
      <c r="K17" s="18">
        <f>IF(G17&lt;J17,G17,J17)</f>
        <v>44.63</v>
      </c>
      <c r="L17" s="6">
        <v>9</v>
      </c>
      <c r="M17" s="6">
        <v>0</v>
      </c>
      <c r="N17" s="14">
        <f t="shared" si="0"/>
        <v>0</v>
      </c>
    </row>
    <row r="18" spans="1:14" ht="12.75">
      <c r="A18" s="14"/>
      <c r="B18" s="15" t="s">
        <v>58</v>
      </c>
      <c r="C18" s="6" t="s">
        <v>31</v>
      </c>
      <c r="D18" s="53">
        <v>0</v>
      </c>
      <c r="E18" s="17"/>
      <c r="F18" s="17"/>
      <c r="G18" s="18">
        <f>IF(E18&lt;F18,F18,E18)</f>
        <v>0</v>
      </c>
      <c r="H18" s="17"/>
      <c r="I18" s="17"/>
      <c r="J18" s="18">
        <f>IF(H18&lt;I18,I18,H18)</f>
        <v>0</v>
      </c>
      <c r="K18" s="18">
        <f>IF(G18&lt;J18,G18,J18)</f>
        <v>0</v>
      </c>
      <c r="L18" s="6"/>
      <c r="M18" s="6"/>
      <c r="N18" s="14">
        <f t="shared" si="0"/>
        <v>0</v>
      </c>
    </row>
    <row r="19" spans="1:14" ht="12.75">
      <c r="A19" s="14"/>
      <c r="B19" s="15"/>
      <c r="C19" s="6"/>
      <c r="D19" s="6"/>
      <c r="E19" s="17"/>
      <c r="F19" s="17"/>
      <c r="G19" s="18">
        <f>IF(E19&lt;F19,F19,E19)</f>
        <v>0</v>
      </c>
      <c r="H19" s="6"/>
      <c r="I19" s="6"/>
      <c r="J19" s="18">
        <f>IF(H19&lt;I19,I19,H19)</f>
        <v>0</v>
      </c>
      <c r="K19" s="18">
        <f>IF(G19&lt;J19,G19,J19)</f>
        <v>0</v>
      </c>
      <c r="L19" s="6"/>
      <c r="M19" s="6"/>
      <c r="N19" s="14">
        <f t="shared" si="0"/>
        <v>0</v>
      </c>
    </row>
    <row r="20" spans="1:14" ht="12.75">
      <c r="A20" s="14"/>
      <c r="B20" s="15"/>
      <c r="C20" s="6"/>
      <c r="D20" s="6"/>
      <c r="E20" s="17"/>
      <c r="F20" s="17"/>
      <c r="G20" s="18">
        <f>IF(E20&lt;F20,F20,E20)</f>
        <v>0</v>
      </c>
      <c r="H20" s="6"/>
      <c r="I20" s="6"/>
      <c r="J20" s="18">
        <f>IF(H20&lt;I20,I20,H20)</f>
        <v>0</v>
      </c>
      <c r="K20" s="18">
        <f>IF(G20&lt;J20,G20,J20)</f>
        <v>0</v>
      </c>
      <c r="L20" s="6"/>
      <c r="M20" s="6"/>
      <c r="N20" s="14">
        <f t="shared" si="0"/>
        <v>0</v>
      </c>
    </row>
    <row r="21" spans="1:14" ht="12.75">
      <c r="A21" s="14"/>
      <c r="B21" s="15"/>
      <c r="C21" s="6"/>
      <c r="D21" s="6"/>
      <c r="E21" s="17"/>
      <c r="F21" s="17"/>
      <c r="G21" s="18">
        <f>IF(E21&lt;F21,F21,E21)</f>
        <v>0</v>
      </c>
      <c r="H21" s="6"/>
      <c r="I21" s="6"/>
      <c r="J21" s="18">
        <f>IF(H21&lt;I21,I21,H21)</f>
        <v>0</v>
      </c>
      <c r="K21" s="18">
        <f>IF(G21&lt;J21,G21,J21)</f>
        <v>0</v>
      </c>
      <c r="L21" s="6"/>
      <c r="M21" s="6"/>
      <c r="N21" s="14">
        <f t="shared" si="0"/>
        <v>0</v>
      </c>
    </row>
    <row r="22" spans="1:14" ht="12.75">
      <c r="A22" s="14"/>
      <c r="B22" s="15"/>
      <c r="C22" s="6"/>
      <c r="D22" s="6"/>
      <c r="E22" s="17"/>
      <c r="F22" s="17"/>
      <c r="G22" s="18">
        <f>IF(E22&lt;F22,F22,E22)</f>
        <v>0</v>
      </c>
      <c r="H22" s="6"/>
      <c r="I22" s="6"/>
      <c r="J22" s="18">
        <f>IF(H22&lt;I22,I22,H22)</f>
        <v>0</v>
      </c>
      <c r="K22" s="18">
        <f>IF(G22&lt;J22,G22,J22)</f>
        <v>0</v>
      </c>
      <c r="L22" s="6"/>
      <c r="M22" s="6"/>
      <c r="N22" s="14">
        <f t="shared" si="0"/>
        <v>0</v>
      </c>
    </row>
    <row r="23" spans="1:14" ht="12.75">
      <c r="A23" s="2"/>
      <c r="B23" s="20" t="s">
        <v>32</v>
      </c>
      <c r="C23" s="2"/>
      <c r="D23" s="2"/>
      <c r="E23" s="21"/>
      <c r="F23" s="22" t="s">
        <v>33</v>
      </c>
      <c r="G23" s="21"/>
      <c r="H23" s="21"/>
      <c r="I23" s="21"/>
      <c r="J23" s="21"/>
      <c r="K23" s="23"/>
      <c r="M23" s="2"/>
      <c r="N23" s="24"/>
    </row>
    <row r="24" spans="1:14" ht="12.75">
      <c r="A24" s="4" t="s">
        <v>4</v>
      </c>
      <c r="B24" s="4" t="s">
        <v>5</v>
      </c>
      <c r="C24" s="57" t="s">
        <v>6</v>
      </c>
      <c r="D24" s="25" t="s">
        <v>8</v>
      </c>
      <c r="E24" s="26"/>
      <c r="F24" s="7" t="s">
        <v>10</v>
      </c>
      <c r="H24" s="22" t="s">
        <v>34</v>
      </c>
      <c r="I24" s="22"/>
      <c r="J24" s="21"/>
      <c r="K24" s="23"/>
      <c r="L24" s="56">
        <v>22.91</v>
      </c>
      <c r="M24" s="27"/>
      <c r="N24" s="27"/>
    </row>
    <row r="25" spans="1:14" ht="12.75">
      <c r="A25" s="9" t="s">
        <v>14</v>
      </c>
      <c r="B25" s="9" t="s">
        <v>15</v>
      </c>
      <c r="C25" s="57"/>
      <c r="D25" s="11" t="s">
        <v>17</v>
      </c>
      <c r="E25" s="9" t="s">
        <v>18</v>
      </c>
      <c r="F25" s="12" t="s">
        <v>21</v>
      </c>
      <c r="H25" s="28" t="s">
        <v>76</v>
      </c>
      <c r="I25" s="22"/>
      <c r="J25" s="21"/>
      <c r="K25" s="23"/>
      <c r="M25" s="27"/>
      <c r="N25" s="27"/>
    </row>
    <row r="26" spans="1:11" ht="12.75">
      <c r="A26" s="14">
        <v>4</v>
      </c>
      <c r="B26" s="15" t="s">
        <v>25</v>
      </c>
      <c r="C26" s="6" t="s">
        <v>26</v>
      </c>
      <c r="D26" s="17">
        <v>22.91</v>
      </c>
      <c r="E26" s="17">
        <v>24.22</v>
      </c>
      <c r="F26" s="18">
        <f>IF(D26&lt;E26,E26,D26)</f>
        <v>24.22</v>
      </c>
      <c r="H26" s="29"/>
      <c r="I26" s="29"/>
      <c r="J26" s="29"/>
      <c r="K26" s="29"/>
    </row>
    <row r="27" spans="2:6" ht="12.75">
      <c r="B27" s="20" t="s">
        <v>32</v>
      </c>
      <c r="F27" s="22" t="s">
        <v>33</v>
      </c>
    </row>
    <row r="28" spans="1:12" ht="12.75">
      <c r="A28" s="4" t="s">
        <v>4</v>
      </c>
      <c r="B28" s="4" t="s">
        <v>35</v>
      </c>
      <c r="C28" s="57" t="s">
        <v>6</v>
      </c>
      <c r="D28" s="25" t="s">
        <v>8</v>
      </c>
      <c r="E28" s="26"/>
      <c r="F28" s="7" t="s">
        <v>10</v>
      </c>
      <c r="H28" s="22" t="s">
        <v>36</v>
      </c>
      <c r="I28" s="29"/>
      <c r="J28" s="24"/>
      <c r="K28" s="56">
        <v>24.23</v>
      </c>
      <c r="L28" s="27"/>
    </row>
    <row r="29" spans="1:12" ht="12.75">
      <c r="A29" s="9" t="s">
        <v>14</v>
      </c>
      <c r="B29" s="9" t="s">
        <v>15</v>
      </c>
      <c r="C29" s="57"/>
      <c r="D29" s="11" t="s">
        <v>17</v>
      </c>
      <c r="E29" s="9" t="s">
        <v>18</v>
      </c>
      <c r="F29" s="12" t="s">
        <v>21</v>
      </c>
      <c r="H29" s="30" t="s">
        <v>74</v>
      </c>
      <c r="I29" s="29"/>
      <c r="J29" s="24"/>
      <c r="K29" s="27"/>
      <c r="L29" s="27"/>
    </row>
    <row r="30" spans="1:12" ht="12.75">
      <c r="A30" s="14">
        <v>9</v>
      </c>
      <c r="B30" s="15" t="s">
        <v>52</v>
      </c>
      <c r="C30" s="6" t="s">
        <v>27</v>
      </c>
      <c r="D30" s="41">
        <v>25.14</v>
      </c>
      <c r="E30" s="17">
        <v>25.14</v>
      </c>
      <c r="F30" s="18">
        <f>IF(D30&lt;E30,E30,D30)</f>
        <v>25.14</v>
      </c>
      <c r="H30" s="22"/>
      <c r="I30" s="29"/>
      <c r="J30" s="24"/>
      <c r="K30" s="32"/>
      <c r="L30" s="27"/>
    </row>
    <row r="31" spans="1:12" ht="12.75">
      <c r="A31" s="24"/>
      <c r="B31" s="20"/>
      <c r="C31" s="2"/>
      <c r="D31" s="2"/>
      <c r="E31" s="21"/>
      <c r="F31" s="21"/>
      <c r="G31" s="23"/>
      <c r="H31" s="29"/>
      <c r="I31" s="29"/>
      <c r="J31" s="24"/>
      <c r="K31" s="33"/>
      <c r="L31" s="27"/>
    </row>
    <row r="32" spans="1:12" ht="12.75">
      <c r="A32" s="24" t="s">
        <v>37</v>
      </c>
      <c r="B32" s="1" t="s">
        <v>38</v>
      </c>
      <c r="C32" s="1" t="s">
        <v>39</v>
      </c>
      <c r="D32" s="1"/>
      <c r="E32" s="34"/>
      <c r="F32" s="1" t="s">
        <v>40</v>
      </c>
      <c r="G32" s="23"/>
      <c r="H32" s="29"/>
      <c r="I32" s="29"/>
      <c r="J32" s="24"/>
      <c r="K32" s="27"/>
      <c r="L32" s="27"/>
    </row>
    <row r="33" spans="1:12" ht="12.75">
      <c r="A33" s="1" t="s">
        <v>41</v>
      </c>
      <c r="B33" s="1" t="s">
        <v>42</v>
      </c>
      <c r="C33" s="1"/>
      <c r="D33" s="1"/>
      <c r="E33" s="34"/>
      <c r="F33" s="34"/>
      <c r="G33" s="1"/>
      <c r="H33" s="22"/>
      <c r="I33" s="27"/>
      <c r="J33" s="27"/>
      <c r="K33" s="32"/>
      <c r="L33" s="27"/>
    </row>
    <row r="34" spans="1:12" ht="12.75">
      <c r="A34" s="1"/>
      <c r="B34" s="1" t="s">
        <v>43</v>
      </c>
      <c r="C34" s="1"/>
      <c r="D34" s="1"/>
      <c r="E34" s="1"/>
      <c r="F34" s="35"/>
      <c r="G34" t="s">
        <v>44</v>
      </c>
      <c r="H34" s="29"/>
      <c r="I34" s="27"/>
      <c r="J34" s="27"/>
      <c r="K34" s="23"/>
      <c r="L34" s="27"/>
    </row>
    <row r="35" spans="1:12" ht="12.75">
      <c r="A35" s="1"/>
      <c r="B35" s="1" t="s">
        <v>45</v>
      </c>
      <c r="C35" s="1"/>
      <c r="D35" s="1"/>
      <c r="E35" s="1"/>
      <c r="F35" s="1"/>
      <c r="G35" s="1"/>
      <c r="H35" s="29"/>
      <c r="I35" s="27"/>
      <c r="J35" s="27"/>
      <c r="K35" s="27"/>
      <c r="L35" s="27"/>
    </row>
    <row r="36" spans="1:8" ht="12.75">
      <c r="A36" s="36"/>
      <c r="B36" s="36" t="s">
        <v>46</v>
      </c>
      <c r="C36" s="36"/>
      <c r="D36" s="36"/>
      <c r="E36" s="36"/>
      <c r="F36" s="36"/>
      <c r="G36" s="36"/>
      <c r="H36" s="36"/>
    </row>
    <row r="37" spans="2:8" ht="12.75">
      <c r="B37" s="1"/>
      <c r="C37" s="1"/>
      <c r="D37" s="1"/>
      <c r="E37" s="1"/>
      <c r="F37" s="1"/>
      <c r="G37" s="1"/>
      <c r="H37" s="1"/>
    </row>
  </sheetData>
  <sheetProtection selectLockedCells="1" selectUnlockedCells="1"/>
  <mergeCells count="9">
    <mergeCell ref="C24:C25"/>
    <mergeCell ref="C28:C29"/>
    <mergeCell ref="E3:H3"/>
    <mergeCell ref="E4:H4"/>
    <mergeCell ref="E5:H5"/>
    <mergeCell ref="E6:H6"/>
    <mergeCell ref="C7:C8"/>
    <mergeCell ref="E7:F7"/>
    <mergeCell ref="H7:I7"/>
  </mergeCells>
  <printOptions horizontalCentered="1"/>
  <pageMargins left="0.19652777777777777" right="0.19652777777777777" top="0.5902777777777778" bottom="0.5902777777777778" header="0.5118055555555555" footer="0.511805555555555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8"/>
  <sheetViews>
    <sheetView zoomScalePageLayoutView="0" workbookViewId="0" topLeftCell="A1">
      <selection activeCell="M10" sqref="M10"/>
    </sheetView>
  </sheetViews>
  <sheetFormatPr defaultColWidth="9.00390625" defaultRowHeight="12.75"/>
  <cols>
    <col min="1" max="1" width="7.25390625" style="0" customWidth="1"/>
    <col min="2" max="2" width="21.625" style="0" customWidth="1"/>
    <col min="3" max="3" width="8.625" style="0" customWidth="1"/>
    <col min="4" max="4" width="7.25390625" style="0" customWidth="1"/>
    <col min="5" max="10" width="7.87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2.75">
      <c r="A3" s="1"/>
      <c r="B3" s="1" t="s">
        <v>1</v>
      </c>
      <c r="C3" s="1"/>
      <c r="D3" s="58" t="s">
        <v>2</v>
      </c>
      <c r="E3" s="58"/>
      <c r="F3" s="58"/>
      <c r="G3" s="58"/>
      <c r="H3" s="1"/>
      <c r="I3" s="1"/>
      <c r="J3" s="1"/>
      <c r="K3" s="1"/>
    </row>
    <row r="4" spans="1:11" ht="12.75">
      <c r="A4" s="1"/>
      <c r="B4" s="1"/>
      <c r="C4" s="1"/>
      <c r="D4" s="59"/>
      <c r="E4" s="59"/>
      <c r="F4" s="59"/>
      <c r="G4" s="59"/>
      <c r="H4" s="37"/>
      <c r="I4" s="37"/>
      <c r="J4" s="1"/>
      <c r="K4" s="1"/>
    </row>
    <row r="5" spans="1:11" ht="13.5" customHeight="1">
      <c r="A5" s="1"/>
      <c r="B5" s="1" t="s">
        <v>3</v>
      </c>
      <c r="C5" s="1"/>
      <c r="D5" s="58" t="s">
        <v>61</v>
      </c>
      <c r="E5" s="58"/>
      <c r="F5" s="58"/>
      <c r="G5" s="58"/>
      <c r="H5" s="1"/>
      <c r="I5" s="1"/>
      <c r="J5" s="1"/>
      <c r="K5" s="1"/>
    </row>
    <row r="6" spans="1:11" ht="12.75">
      <c r="A6" s="1"/>
      <c r="B6" s="1"/>
      <c r="C6" s="1"/>
      <c r="D6" s="60"/>
      <c r="E6" s="60"/>
      <c r="F6" s="60"/>
      <c r="G6" s="60"/>
      <c r="H6" s="3"/>
      <c r="I6" s="1"/>
      <c r="J6" s="1"/>
      <c r="K6" s="1"/>
    </row>
    <row r="7" spans="1:14" ht="12.75">
      <c r="A7" s="4" t="s">
        <v>4</v>
      </c>
      <c r="B7" s="4" t="s">
        <v>35</v>
      </c>
      <c r="C7" s="57" t="s">
        <v>6</v>
      </c>
      <c r="D7" s="5" t="s">
        <v>7</v>
      </c>
      <c r="E7" s="61" t="s">
        <v>8</v>
      </c>
      <c r="F7" s="61"/>
      <c r="G7" s="4" t="s">
        <v>9</v>
      </c>
      <c r="H7" s="61" t="s">
        <v>8</v>
      </c>
      <c r="I7" s="61"/>
      <c r="J7" s="4" t="s">
        <v>9</v>
      </c>
      <c r="K7" s="7" t="s">
        <v>10</v>
      </c>
      <c r="L7" s="4" t="s">
        <v>11</v>
      </c>
      <c r="M7" s="8" t="s">
        <v>12</v>
      </c>
      <c r="N7" s="4" t="s">
        <v>13</v>
      </c>
    </row>
    <row r="8" spans="1:14" ht="12.75">
      <c r="A8" s="9" t="s">
        <v>14</v>
      </c>
      <c r="B8" s="9" t="s">
        <v>15</v>
      </c>
      <c r="C8" s="57"/>
      <c r="D8" s="10" t="s">
        <v>16</v>
      </c>
      <c r="E8" s="11" t="s">
        <v>17</v>
      </c>
      <c r="F8" s="9" t="s">
        <v>18</v>
      </c>
      <c r="G8" s="9" t="s">
        <v>19</v>
      </c>
      <c r="H8" s="11" t="s">
        <v>17</v>
      </c>
      <c r="I8" s="9" t="s">
        <v>18</v>
      </c>
      <c r="J8" s="9" t="s">
        <v>20</v>
      </c>
      <c r="K8" s="12" t="s">
        <v>21</v>
      </c>
      <c r="L8" s="38" t="s">
        <v>22</v>
      </c>
      <c r="M8" s="39" t="s">
        <v>23</v>
      </c>
      <c r="N8" s="38" t="s">
        <v>24</v>
      </c>
    </row>
    <row r="9" spans="1:14" ht="12.75">
      <c r="A9" s="14">
        <v>9</v>
      </c>
      <c r="B9" s="15" t="s">
        <v>52</v>
      </c>
      <c r="C9" s="6" t="s">
        <v>27</v>
      </c>
      <c r="D9" s="40">
        <v>0</v>
      </c>
      <c r="E9" s="41">
        <v>25.14</v>
      </c>
      <c r="F9" s="17">
        <v>25.14</v>
      </c>
      <c r="G9" s="18">
        <f aca="true" t="shared" si="0" ref="G9:G19">IF(E9&lt;F9,F9,E9)</f>
        <v>25.14</v>
      </c>
      <c r="H9" s="31">
        <v>25.57</v>
      </c>
      <c r="I9" s="17">
        <v>25.29</v>
      </c>
      <c r="J9" s="18">
        <f aca="true" t="shared" si="1" ref="J9:J19">IF(H9&lt;I9,I9,H9)</f>
        <v>25.57</v>
      </c>
      <c r="K9" s="42">
        <f aca="true" t="shared" si="2" ref="K9:K19">IF(G9&lt;J9,G9,J9)</f>
        <v>25.14</v>
      </c>
      <c r="L9" s="43">
        <v>1</v>
      </c>
      <c r="M9" s="40">
        <v>6</v>
      </c>
      <c r="N9" s="44">
        <f aca="true" t="shared" si="3" ref="N9:N36">D9+M9</f>
        <v>6</v>
      </c>
    </row>
    <row r="10" spans="1:14" ht="12.75">
      <c r="A10" s="14">
        <v>4</v>
      </c>
      <c r="B10" s="15" t="s">
        <v>47</v>
      </c>
      <c r="C10" s="6" t="s">
        <v>26</v>
      </c>
      <c r="D10" s="40">
        <v>6</v>
      </c>
      <c r="E10" s="45">
        <v>24.53</v>
      </c>
      <c r="F10" s="17">
        <v>25.66</v>
      </c>
      <c r="G10" s="18">
        <f t="shared" si="0"/>
        <v>25.66</v>
      </c>
      <c r="H10" s="31">
        <v>999.99</v>
      </c>
      <c r="I10" s="17" t="s">
        <v>73</v>
      </c>
      <c r="J10" s="18" t="str">
        <f t="shared" si="1"/>
        <v>NP</v>
      </c>
      <c r="K10" s="42">
        <f t="shared" si="2"/>
        <v>25.66</v>
      </c>
      <c r="L10" s="43">
        <v>2</v>
      </c>
      <c r="M10" s="40">
        <v>5</v>
      </c>
      <c r="N10" s="44">
        <f t="shared" si="3"/>
        <v>11</v>
      </c>
    </row>
    <row r="11" spans="1:14" ht="12.75">
      <c r="A11" s="14">
        <v>11</v>
      </c>
      <c r="B11" s="15" t="s">
        <v>55</v>
      </c>
      <c r="C11" s="6" t="s">
        <v>27</v>
      </c>
      <c r="D11" s="40">
        <v>3</v>
      </c>
      <c r="E11" s="45">
        <v>25.79</v>
      </c>
      <c r="F11" s="17">
        <v>24.95</v>
      </c>
      <c r="G11" s="18">
        <f t="shared" si="0"/>
        <v>25.79</v>
      </c>
      <c r="H11" s="31">
        <v>29.66</v>
      </c>
      <c r="I11" s="17">
        <v>24.85</v>
      </c>
      <c r="J11" s="18">
        <f t="shared" si="1"/>
        <v>29.66</v>
      </c>
      <c r="K11" s="42">
        <f t="shared" si="2"/>
        <v>25.79</v>
      </c>
      <c r="L11" s="43">
        <v>3</v>
      </c>
      <c r="M11" s="40">
        <v>4</v>
      </c>
      <c r="N11" s="44">
        <f t="shared" si="3"/>
        <v>7</v>
      </c>
    </row>
    <row r="12" spans="1:14" ht="12.75">
      <c r="A12" s="14">
        <v>3</v>
      </c>
      <c r="B12" s="15" t="s">
        <v>49</v>
      </c>
      <c r="C12" s="6" t="s">
        <v>27</v>
      </c>
      <c r="D12" s="40">
        <v>2</v>
      </c>
      <c r="E12" s="41">
        <v>999.99</v>
      </c>
      <c r="F12" s="17" t="s">
        <v>73</v>
      </c>
      <c r="G12" s="18" t="str">
        <f t="shared" si="0"/>
        <v>NP</v>
      </c>
      <c r="H12" s="55">
        <v>24.23</v>
      </c>
      <c r="I12" s="17">
        <v>25.89</v>
      </c>
      <c r="J12" s="18">
        <f t="shared" si="1"/>
        <v>25.89</v>
      </c>
      <c r="K12" s="42">
        <f t="shared" si="2"/>
        <v>25.89</v>
      </c>
      <c r="L12" s="43">
        <v>4</v>
      </c>
      <c r="M12" s="40">
        <v>3</v>
      </c>
      <c r="N12" s="44">
        <f t="shared" si="3"/>
        <v>5</v>
      </c>
    </row>
    <row r="13" spans="1:14" ht="12.75">
      <c r="A13" s="14">
        <v>5</v>
      </c>
      <c r="B13" s="15" t="s">
        <v>65</v>
      </c>
      <c r="C13" s="6" t="s">
        <v>26</v>
      </c>
      <c r="D13" s="40">
        <v>0</v>
      </c>
      <c r="E13" s="17">
        <v>27.26</v>
      </c>
      <c r="F13" s="17">
        <v>29.03</v>
      </c>
      <c r="G13" s="18">
        <f t="shared" si="0"/>
        <v>29.03</v>
      </c>
      <c r="H13" s="31">
        <v>29.64</v>
      </c>
      <c r="I13" s="17">
        <v>27.59</v>
      </c>
      <c r="J13" s="18">
        <f t="shared" si="1"/>
        <v>29.64</v>
      </c>
      <c r="K13" s="42">
        <f t="shared" si="2"/>
        <v>29.03</v>
      </c>
      <c r="L13" s="43">
        <v>5</v>
      </c>
      <c r="M13" s="40">
        <v>2</v>
      </c>
      <c r="N13" s="44">
        <f t="shared" si="3"/>
        <v>2</v>
      </c>
    </row>
    <row r="14" spans="1:14" ht="12.75">
      <c r="A14" s="14">
        <v>6</v>
      </c>
      <c r="B14" s="15" t="s">
        <v>53</v>
      </c>
      <c r="C14" s="6" t="s">
        <v>31</v>
      </c>
      <c r="D14" s="40">
        <v>0</v>
      </c>
      <c r="E14" s="41">
        <v>48.27</v>
      </c>
      <c r="F14" s="17">
        <v>46.69</v>
      </c>
      <c r="G14" s="18">
        <f t="shared" si="0"/>
        <v>48.27</v>
      </c>
      <c r="H14" s="31">
        <v>25.99</v>
      </c>
      <c r="I14" s="17">
        <v>30.43</v>
      </c>
      <c r="J14" s="18">
        <f t="shared" si="1"/>
        <v>30.43</v>
      </c>
      <c r="K14" s="42">
        <f t="shared" si="2"/>
        <v>30.43</v>
      </c>
      <c r="L14" s="43">
        <v>6</v>
      </c>
      <c r="M14" s="40">
        <v>1</v>
      </c>
      <c r="N14" s="44">
        <f t="shared" si="3"/>
        <v>1</v>
      </c>
    </row>
    <row r="15" spans="1:14" ht="12.75">
      <c r="A15" s="14">
        <v>10</v>
      </c>
      <c r="B15" s="15" t="s">
        <v>66</v>
      </c>
      <c r="C15" s="6" t="s">
        <v>26</v>
      </c>
      <c r="D15" s="40">
        <v>0</v>
      </c>
      <c r="E15" s="41">
        <v>36.09</v>
      </c>
      <c r="F15" s="17">
        <v>27.78</v>
      </c>
      <c r="G15" s="18">
        <f t="shared" si="0"/>
        <v>36.09</v>
      </c>
      <c r="H15" s="31">
        <v>31.96</v>
      </c>
      <c r="I15" s="17">
        <v>29.61</v>
      </c>
      <c r="J15" s="18">
        <f t="shared" si="1"/>
        <v>31.96</v>
      </c>
      <c r="K15" s="42">
        <f t="shared" si="2"/>
        <v>31.96</v>
      </c>
      <c r="L15" s="43">
        <v>7</v>
      </c>
      <c r="M15" s="46">
        <v>0</v>
      </c>
      <c r="N15" s="44">
        <f t="shared" si="3"/>
        <v>0</v>
      </c>
    </row>
    <row r="16" spans="1:14" ht="12.75">
      <c r="A16" s="14">
        <v>1</v>
      </c>
      <c r="B16" s="15" t="s">
        <v>29</v>
      </c>
      <c r="C16" s="6" t="s">
        <v>26</v>
      </c>
      <c r="D16" s="54">
        <v>0</v>
      </c>
      <c r="E16" s="41">
        <v>999.99</v>
      </c>
      <c r="F16" s="17" t="s">
        <v>73</v>
      </c>
      <c r="G16" s="18" t="str">
        <f t="shared" si="0"/>
        <v>NP</v>
      </c>
      <c r="H16" s="17">
        <v>24.37</v>
      </c>
      <c r="I16" s="17">
        <v>32.25</v>
      </c>
      <c r="J16" s="18">
        <f t="shared" si="1"/>
        <v>32.25</v>
      </c>
      <c r="K16" s="42">
        <f t="shared" si="2"/>
        <v>32.25</v>
      </c>
      <c r="L16" s="43">
        <v>8</v>
      </c>
      <c r="M16" s="46">
        <v>0</v>
      </c>
      <c r="N16" s="44">
        <f t="shared" si="3"/>
        <v>0</v>
      </c>
    </row>
    <row r="17" spans="1:14" ht="12.75">
      <c r="A17" s="14">
        <v>8</v>
      </c>
      <c r="B17" s="15" t="s">
        <v>50</v>
      </c>
      <c r="C17" s="6" t="s">
        <v>51</v>
      </c>
      <c r="D17" s="40">
        <v>0</v>
      </c>
      <c r="E17" s="17">
        <v>35.11</v>
      </c>
      <c r="F17" s="17">
        <v>39.35</v>
      </c>
      <c r="G17" s="18">
        <f t="shared" si="0"/>
        <v>39.35</v>
      </c>
      <c r="H17" s="31">
        <v>32.62</v>
      </c>
      <c r="I17" s="17">
        <v>38.66</v>
      </c>
      <c r="J17" s="18">
        <f t="shared" si="1"/>
        <v>38.66</v>
      </c>
      <c r="K17" s="42">
        <f t="shared" si="2"/>
        <v>38.66</v>
      </c>
      <c r="L17" s="43">
        <v>9</v>
      </c>
      <c r="M17" s="46">
        <v>0</v>
      </c>
      <c r="N17" s="44">
        <f t="shared" si="3"/>
        <v>0</v>
      </c>
    </row>
    <row r="18" spans="1:14" ht="12.75">
      <c r="A18" s="14">
        <v>2</v>
      </c>
      <c r="B18" s="15" t="s">
        <v>70</v>
      </c>
      <c r="C18" s="6" t="s">
        <v>27</v>
      </c>
      <c r="D18" s="40">
        <v>0</v>
      </c>
      <c r="E18" s="41">
        <v>64.44</v>
      </c>
      <c r="F18" s="17">
        <v>61.42</v>
      </c>
      <c r="G18" s="18">
        <f t="shared" si="0"/>
        <v>64.44</v>
      </c>
      <c r="H18" s="31">
        <v>42.33</v>
      </c>
      <c r="I18" s="17">
        <v>46.56</v>
      </c>
      <c r="J18" s="18">
        <f t="shared" si="1"/>
        <v>46.56</v>
      </c>
      <c r="K18" s="42">
        <f t="shared" si="2"/>
        <v>46.56</v>
      </c>
      <c r="L18" s="43">
        <v>10</v>
      </c>
      <c r="M18" s="46">
        <v>0</v>
      </c>
      <c r="N18" s="44">
        <f t="shared" si="3"/>
        <v>0</v>
      </c>
    </row>
    <row r="19" spans="1:14" ht="12.75">
      <c r="A19" s="6">
        <v>7</v>
      </c>
      <c r="B19" s="15" t="s">
        <v>48</v>
      </c>
      <c r="C19" s="6" t="s">
        <v>31</v>
      </c>
      <c r="D19" s="40">
        <v>0</v>
      </c>
      <c r="E19" s="41" t="s">
        <v>73</v>
      </c>
      <c r="F19" s="17">
        <v>45.74</v>
      </c>
      <c r="G19" s="18" t="str">
        <f t="shared" si="0"/>
        <v>NP</v>
      </c>
      <c r="H19" s="31">
        <v>999.99</v>
      </c>
      <c r="I19" s="17" t="s">
        <v>73</v>
      </c>
      <c r="J19" s="19" t="str">
        <f t="shared" si="1"/>
        <v>NP</v>
      </c>
      <c r="K19" s="42" t="str">
        <f t="shared" si="2"/>
        <v>NP</v>
      </c>
      <c r="L19" s="43">
        <v>11</v>
      </c>
      <c r="M19" s="46">
        <v>0</v>
      </c>
      <c r="N19" s="44">
        <f t="shared" si="3"/>
        <v>0</v>
      </c>
    </row>
    <row r="20" spans="1:14" ht="12.75">
      <c r="A20" s="14">
        <v>12</v>
      </c>
      <c r="B20" s="15" t="s">
        <v>71</v>
      </c>
      <c r="C20" s="6" t="s">
        <v>27</v>
      </c>
      <c r="D20" s="40">
        <v>0</v>
      </c>
      <c r="E20" s="45">
        <v>85.48</v>
      </c>
      <c r="F20" s="17">
        <v>84.01</v>
      </c>
      <c r="G20" s="18">
        <f aca="true" t="shared" si="4" ref="G20:G36">IF(E20&lt;F20,F20,E20)</f>
        <v>85.48</v>
      </c>
      <c r="H20" s="31"/>
      <c r="I20" s="17"/>
      <c r="J20" s="18">
        <f aca="true" t="shared" si="5" ref="J20:J36">IF(H20&lt;I20,I20,H20)</f>
        <v>0</v>
      </c>
      <c r="K20" s="42">
        <f aca="true" t="shared" si="6" ref="K20:K36">IF(G20&lt;J20,G20,J20)</f>
        <v>0</v>
      </c>
      <c r="L20" s="43"/>
      <c r="M20" s="40"/>
      <c r="N20" s="44">
        <f t="shared" si="3"/>
        <v>0</v>
      </c>
    </row>
    <row r="21" spans="1:14" ht="12.75">
      <c r="A21" s="14"/>
      <c r="B21" s="15" t="s">
        <v>68</v>
      </c>
      <c r="C21" s="6" t="s">
        <v>26</v>
      </c>
      <c r="D21" s="40">
        <v>0</v>
      </c>
      <c r="E21" s="41"/>
      <c r="F21" s="17"/>
      <c r="G21" s="18">
        <f t="shared" si="4"/>
        <v>0</v>
      </c>
      <c r="H21" s="31"/>
      <c r="I21" s="31"/>
      <c r="J21" s="18">
        <f t="shared" si="5"/>
        <v>0</v>
      </c>
      <c r="K21" s="42">
        <f t="shared" si="6"/>
        <v>0</v>
      </c>
      <c r="L21" s="43"/>
      <c r="M21" s="40"/>
      <c r="N21" s="44">
        <f t="shared" si="3"/>
        <v>0</v>
      </c>
    </row>
    <row r="22" spans="1:14" ht="12.75">
      <c r="A22" s="14"/>
      <c r="B22" s="15" t="s">
        <v>56</v>
      </c>
      <c r="C22" s="6" t="s">
        <v>26</v>
      </c>
      <c r="D22" s="40">
        <v>5</v>
      </c>
      <c r="E22" s="17"/>
      <c r="F22" s="17"/>
      <c r="G22" s="18">
        <f t="shared" si="4"/>
        <v>0</v>
      </c>
      <c r="H22" s="31"/>
      <c r="I22" s="17"/>
      <c r="J22" s="18">
        <f t="shared" si="5"/>
        <v>0</v>
      </c>
      <c r="K22" s="42">
        <f t="shared" si="6"/>
        <v>0</v>
      </c>
      <c r="L22" s="43"/>
      <c r="M22" s="40"/>
      <c r="N22" s="44">
        <f t="shared" si="3"/>
        <v>5</v>
      </c>
    </row>
    <row r="23" spans="1:14" ht="12.75">
      <c r="A23" s="14"/>
      <c r="B23" s="15" t="s">
        <v>62</v>
      </c>
      <c r="C23" s="6" t="s">
        <v>63</v>
      </c>
      <c r="D23" s="40">
        <v>4</v>
      </c>
      <c r="E23" s="45"/>
      <c r="F23" s="17"/>
      <c r="G23" s="18">
        <f t="shared" si="4"/>
        <v>0</v>
      </c>
      <c r="H23" s="17"/>
      <c r="I23" s="17"/>
      <c r="J23" s="18">
        <f t="shared" si="5"/>
        <v>0</v>
      </c>
      <c r="K23" s="42">
        <f t="shared" si="6"/>
        <v>0</v>
      </c>
      <c r="L23" s="43"/>
      <c r="M23" s="40"/>
      <c r="N23" s="44">
        <f t="shared" si="3"/>
        <v>4</v>
      </c>
    </row>
    <row r="24" spans="1:14" ht="12.75">
      <c r="A24" s="14"/>
      <c r="B24" s="15" t="s">
        <v>64</v>
      </c>
      <c r="C24" s="6" t="s">
        <v>51</v>
      </c>
      <c r="D24" s="40">
        <v>0</v>
      </c>
      <c r="E24" s="41"/>
      <c r="F24" s="17"/>
      <c r="G24" s="18">
        <f t="shared" si="4"/>
        <v>0</v>
      </c>
      <c r="H24" s="31"/>
      <c r="I24" s="17"/>
      <c r="J24" s="18">
        <f t="shared" si="5"/>
        <v>0</v>
      </c>
      <c r="K24" s="42">
        <f t="shared" si="6"/>
        <v>0</v>
      </c>
      <c r="L24" s="43"/>
      <c r="M24" s="40"/>
      <c r="N24" s="44">
        <f t="shared" si="3"/>
        <v>0</v>
      </c>
    </row>
    <row r="25" spans="1:14" ht="12.75">
      <c r="A25" s="14"/>
      <c r="B25" s="15" t="s">
        <v>30</v>
      </c>
      <c r="C25" s="6" t="s">
        <v>31</v>
      </c>
      <c r="D25" s="40">
        <v>0</v>
      </c>
      <c r="E25" s="17"/>
      <c r="F25" s="17"/>
      <c r="G25" s="18">
        <f t="shared" si="4"/>
        <v>0</v>
      </c>
      <c r="H25" s="31"/>
      <c r="I25" s="17"/>
      <c r="J25" s="18">
        <f t="shared" si="5"/>
        <v>0</v>
      </c>
      <c r="K25" s="42">
        <f t="shared" si="6"/>
        <v>0</v>
      </c>
      <c r="L25" s="43"/>
      <c r="M25" s="40"/>
      <c r="N25" s="44">
        <f t="shared" si="3"/>
        <v>0</v>
      </c>
    </row>
    <row r="26" spans="1:14" ht="12.75">
      <c r="A26" s="14"/>
      <c r="B26" s="15" t="s">
        <v>54</v>
      </c>
      <c r="C26" s="6" t="s">
        <v>26</v>
      </c>
      <c r="D26" s="40">
        <v>0</v>
      </c>
      <c r="E26" s="17"/>
      <c r="F26" s="17"/>
      <c r="G26" s="18">
        <f t="shared" si="4"/>
        <v>0</v>
      </c>
      <c r="H26" s="31"/>
      <c r="I26" s="17"/>
      <c r="J26" s="18">
        <f t="shared" si="5"/>
        <v>0</v>
      </c>
      <c r="K26" s="42">
        <f t="shared" si="6"/>
        <v>0</v>
      </c>
      <c r="L26" s="43"/>
      <c r="M26" s="43"/>
      <c r="N26" s="44">
        <f t="shared" si="3"/>
        <v>0</v>
      </c>
    </row>
    <row r="27" spans="1:14" ht="12.75">
      <c r="A27" s="14"/>
      <c r="B27" s="15" t="s">
        <v>25</v>
      </c>
      <c r="C27" s="6" t="s">
        <v>26</v>
      </c>
      <c r="D27" s="40">
        <v>0</v>
      </c>
      <c r="E27" s="17"/>
      <c r="F27" s="17"/>
      <c r="G27" s="18">
        <f t="shared" si="4"/>
        <v>0</v>
      </c>
      <c r="H27" s="31"/>
      <c r="I27" s="17"/>
      <c r="J27" s="18">
        <f t="shared" si="5"/>
        <v>0</v>
      </c>
      <c r="K27" s="42">
        <f t="shared" si="6"/>
        <v>0</v>
      </c>
      <c r="L27" s="43"/>
      <c r="M27" s="43"/>
      <c r="N27" s="44">
        <f t="shared" si="3"/>
        <v>0</v>
      </c>
    </row>
    <row r="28" spans="1:14" ht="12.75">
      <c r="A28" s="14"/>
      <c r="B28" s="15" t="s">
        <v>67</v>
      </c>
      <c r="C28" s="6" t="s">
        <v>27</v>
      </c>
      <c r="D28" s="40">
        <v>0</v>
      </c>
      <c r="E28" s="17"/>
      <c r="F28" s="17"/>
      <c r="G28" s="18">
        <f t="shared" si="4"/>
        <v>0</v>
      </c>
      <c r="H28" s="31"/>
      <c r="I28" s="17"/>
      <c r="J28" s="18">
        <f t="shared" si="5"/>
        <v>0</v>
      </c>
      <c r="K28" s="42">
        <f t="shared" si="6"/>
        <v>0</v>
      </c>
      <c r="L28" s="43"/>
      <c r="M28" s="43"/>
      <c r="N28" s="44">
        <f t="shared" si="3"/>
        <v>0</v>
      </c>
    </row>
    <row r="29" spans="1:14" ht="12.75">
      <c r="A29" s="14"/>
      <c r="B29" s="15"/>
      <c r="C29" s="6" t="s">
        <v>69</v>
      </c>
      <c r="D29" s="14"/>
      <c r="E29" s="17"/>
      <c r="F29" s="17"/>
      <c r="G29" s="18">
        <f t="shared" si="4"/>
        <v>0</v>
      </c>
      <c r="H29" s="31"/>
      <c r="I29" s="17"/>
      <c r="J29" s="18">
        <f t="shared" si="5"/>
        <v>0</v>
      </c>
      <c r="K29" s="42">
        <f t="shared" si="6"/>
        <v>0</v>
      </c>
      <c r="L29" s="43"/>
      <c r="M29" s="43"/>
      <c r="N29" s="44">
        <f t="shared" si="3"/>
        <v>0</v>
      </c>
    </row>
    <row r="30" spans="1:14" ht="12.75">
      <c r="A30" s="14"/>
      <c r="B30" s="15"/>
      <c r="C30" s="6"/>
      <c r="D30" s="14"/>
      <c r="E30" s="17"/>
      <c r="F30" s="17"/>
      <c r="G30" s="18">
        <f t="shared" si="4"/>
        <v>0</v>
      </c>
      <c r="H30" s="17"/>
      <c r="I30" s="17"/>
      <c r="J30" s="18">
        <f t="shared" si="5"/>
        <v>0</v>
      </c>
      <c r="K30" s="42">
        <f t="shared" si="6"/>
        <v>0</v>
      </c>
      <c r="L30" s="43"/>
      <c r="M30" s="43"/>
      <c r="N30" s="44">
        <f t="shared" si="3"/>
        <v>0</v>
      </c>
    </row>
    <row r="31" spans="1:14" ht="12.75">
      <c r="A31" s="14"/>
      <c r="B31" s="15"/>
      <c r="C31" s="6"/>
      <c r="D31" s="14"/>
      <c r="E31" s="17"/>
      <c r="F31" s="17"/>
      <c r="G31" s="18">
        <f t="shared" si="4"/>
        <v>0</v>
      </c>
      <c r="H31" s="31"/>
      <c r="I31" s="17"/>
      <c r="J31" s="18">
        <f t="shared" si="5"/>
        <v>0</v>
      </c>
      <c r="K31" s="42">
        <f t="shared" si="6"/>
        <v>0</v>
      </c>
      <c r="L31" s="43"/>
      <c r="M31" s="43"/>
      <c r="N31" s="44">
        <f t="shared" si="3"/>
        <v>0</v>
      </c>
    </row>
    <row r="32" spans="1:14" ht="12.75">
      <c r="A32" s="14"/>
      <c r="B32" s="15"/>
      <c r="C32" s="6"/>
      <c r="D32" s="14"/>
      <c r="E32" s="17"/>
      <c r="F32" s="17"/>
      <c r="G32" s="18">
        <f t="shared" si="4"/>
        <v>0</v>
      </c>
      <c r="H32" s="31"/>
      <c r="I32" s="17"/>
      <c r="J32" s="18">
        <f t="shared" si="5"/>
        <v>0</v>
      </c>
      <c r="K32" s="42">
        <f t="shared" si="6"/>
        <v>0</v>
      </c>
      <c r="L32" s="43"/>
      <c r="M32" s="43"/>
      <c r="N32" s="44">
        <f t="shared" si="3"/>
        <v>0</v>
      </c>
    </row>
    <row r="33" spans="1:14" ht="12.75">
      <c r="A33" s="14"/>
      <c r="B33" s="15"/>
      <c r="C33" s="6"/>
      <c r="D33" s="14"/>
      <c r="E33" s="17"/>
      <c r="F33" s="17"/>
      <c r="G33" s="18">
        <f t="shared" si="4"/>
        <v>0</v>
      </c>
      <c r="H33" s="31"/>
      <c r="I33" s="17"/>
      <c r="J33" s="18">
        <f t="shared" si="5"/>
        <v>0</v>
      </c>
      <c r="K33" s="42">
        <f t="shared" si="6"/>
        <v>0</v>
      </c>
      <c r="L33" s="43"/>
      <c r="M33" s="43"/>
      <c r="N33" s="44">
        <f t="shared" si="3"/>
        <v>0</v>
      </c>
    </row>
    <row r="34" spans="1:14" ht="12.75">
      <c r="A34" s="14"/>
      <c r="B34" s="15"/>
      <c r="C34" s="6"/>
      <c r="D34" s="14"/>
      <c r="E34" s="17"/>
      <c r="F34" s="17"/>
      <c r="G34" s="18">
        <f t="shared" si="4"/>
        <v>0</v>
      </c>
      <c r="H34" s="17"/>
      <c r="I34" s="17"/>
      <c r="J34" s="18">
        <f t="shared" si="5"/>
        <v>0</v>
      </c>
      <c r="K34" s="42">
        <f t="shared" si="6"/>
        <v>0</v>
      </c>
      <c r="L34" s="47"/>
      <c r="M34" s="47"/>
      <c r="N34" s="44">
        <f t="shared" si="3"/>
        <v>0</v>
      </c>
    </row>
    <row r="35" spans="1:14" ht="12.75">
      <c r="A35" s="14"/>
      <c r="B35" s="15"/>
      <c r="C35" s="6"/>
      <c r="D35" s="14"/>
      <c r="E35" s="17"/>
      <c r="F35" s="17"/>
      <c r="G35" s="18">
        <f t="shared" si="4"/>
        <v>0</v>
      </c>
      <c r="H35" s="17"/>
      <c r="I35" s="17"/>
      <c r="J35" s="18">
        <f t="shared" si="5"/>
        <v>0</v>
      </c>
      <c r="K35" s="42">
        <f t="shared" si="6"/>
        <v>0</v>
      </c>
      <c r="L35" s="47"/>
      <c r="M35" s="47"/>
      <c r="N35" s="44">
        <f t="shared" si="3"/>
        <v>0</v>
      </c>
    </row>
    <row r="36" spans="1:14" ht="12.75">
      <c r="A36" s="14"/>
      <c r="B36" s="15"/>
      <c r="C36" s="6"/>
      <c r="D36" s="14"/>
      <c r="E36" s="17"/>
      <c r="F36" s="17"/>
      <c r="G36" s="18">
        <f t="shared" si="4"/>
        <v>0</v>
      </c>
      <c r="H36" s="17"/>
      <c r="I36" s="17"/>
      <c r="J36" s="18">
        <f t="shared" si="5"/>
        <v>0</v>
      </c>
      <c r="K36" s="42">
        <f t="shared" si="6"/>
        <v>0</v>
      </c>
      <c r="L36" s="47"/>
      <c r="M36" s="47"/>
      <c r="N36" s="44">
        <f t="shared" si="3"/>
        <v>0</v>
      </c>
    </row>
    <row r="37" spans="1:11" ht="12.75">
      <c r="A37" s="48"/>
      <c r="B37" s="20"/>
      <c r="C37" s="2"/>
      <c r="D37" s="2"/>
      <c r="E37" s="21"/>
      <c r="F37" s="21"/>
      <c r="G37" s="21"/>
      <c r="H37" s="21"/>
      <c r="I37" s="21"/>
      <c r="J37" s="21"/>
      <c r="K37" s="23"/>
    </row>
    <row r="38" spans="1:11" ht="12.75">
      <c r="A38" s="49"/>
      <c r="C38" s="50"/>
      <c r="D38" s="51"/>
      <c r="E38" s="3"/>
      <c r="F38" s="52"/>
      <c r="G38" s="21"/>
      <c r="H38" s="22"/>
      <c r="I38" s="29"/>
      <c r="J38" s="24"/>
      <c r="K38" s="29"/>
    </row>
    <row r="39" spans="1:11" ht="12.75">
      <c r="A39" s="29"/>
      <c r="B39" s="29"/>
      <c r="C39" s="29"/>
      <c r="D39" s="21"/>
      <c r="E39" s="21"/>
      <c r="F39" s="29"/>
      <c r="G39" s="29"/>
      <c r="H39" s="29"/>
      <c r="I39" s="29"/>
      <c r="J39" s="24"/>
      <c r="K39" s="29"/>
    </row>
    <row r="40" spans="1:11" ht="12.75">
      <c r="A40" s="29"/>
      <c r="B40" s="29"/>
      <c r="C40" s="29"/>
      <c r="D40" s="21"/>
      <c r="E40" s="21"/>
      <c r="F40" s="29"/>
      <c r="G40" s="29"/>
      <c r="H40" s="29"/>
      <c r="I40" s="29"/>
      <c r="J40" s="24"/>
      <c r="K40" s="29"/>
    </row>
    <row r="41" spans="1:11" ht="12.75">
      <c r="A41" s="29"/>
      <c r="B41" s="29"/>
      <c r="C41" s="29"/>
      <c r="D41" s="29"/>
      <c r="E41" s="29"/>
      <c r="F41" s="29"/>
      <c r="G41" s="29"/>
      <c r="H41" s="29"/>
      <c r="I41" s="29"/>
      <c r="J41" s="29"/>
      <c r="K41" s="29"/>
    </row>
    <row r="42" spans="1:11" ht="12.75">
      <c r="A42" s="29"/>
      <c r="B42" s="29"/>
      <c r="C42" s="29"/>
      <c r="D42" s="29"/>
      <c r="E42" s="29"/>
      <c r="F42" s="29"/>
      <c r="G42" s="29"/>
      <c r="H42" s="29"/>
      <c r="I42" s="29"/>
      <c r="J42" s="29"/>
      <c r="K42" s="29"/>
    </row>
    <row r="43" spans="1:11" ht="12.75">
      <c r="A43" s="29"/>
      <c r="B43" s="29"/>
      <c r="C43" s="29"/>
      <c r="D43" s="29"/>
      <c r="E43" s="29"/>
      <c r="F43" s="29"/>
      <c r="G43" s="29"/>
      <c r="H43" s="29"/>
      <c r="I43" s="29"/>
      <c r="J43" s="29"/>
      <c r="K43" s="29"/>
    </row>
    <row r="44" spans="1:11" ht="12.75">
      <c r="A44" s="29"/>
      <c r="B44" s="20"/>
      <c r="C44" s="20"/>
      <c r="D44" s="29"/>
      <c r="E44" s="29"/>
      <c r="F44" s="29"/>
      <c r="G44" s="20"/>
      <c r="H44" s="20"/>
      <c r="I44" s="29"/>
      <c r="J44" s="29"/>
      <c r="K44" s="29"/>
    </row>
    <row r="45" spans="1:11" ht="12.75">
      <c r="A45" s="29"/>
      <c r="B45" s="20"/>
      <c r="C45" s="20"/>
      <c r="D45" s="29"/>
      <c r="E45" s="29"/>
      <c r="F45" s="29"/>
      <c r="G45" s="20"/>
      <c r="H45" s="29"/>
      <c r="I45" s="29"/>
      <c r="J45" s="29"/>
      <c r="K45" s="29"/>
    </row>
    <row r="46" spans="1:11" ht="12.75">
      <c r="A46" s="27"/>
      <c r="B46" s="29"/>
      <c r="C46" s="29"/>
      <c r="D46" s="29"/>
      <c r="E46" s="29"/>
      <c r="F46" s="29"/>
      <c r="G46" s="29"/>
      <c r="H46" s="29"/>
      <c r="I46" s="29"/>
      <c r="J46" s="29"/>
      <c r="K46" s="29"/>
    </row>
    <row r="47" spans="1:11" ht="12.75">
      <c r="A47" s="29"/>
      <c r="B47" s="27"/>
      <c r="C47" s="27"/>
      <c r="D47" s="27"/>
      <c r="E47" s="27"/>
      <c r="F47" s="27"/>
      <c r="G47" s="27"/>
      <c r="H47" s="27"/>
      <c r="I47" s="27"/>
      <c r="J47" s="27"/>
      <c r="K47" s="27"/>
    </row>
    <row r="48" spans="1:11" ht="12.75">
      <c r="A48" s="27"/>
      <c r="B48" s="27"/>
      <c r="C48" s="27"/>
      <c r="D48" s="27"/>
      <c r="E48" s="27"/>
      <c r="F48" s="27"/>
      <c r="G48" s="27"/>
      <c r="H48" s="27"/>
      <c r="I48" s="27"/>
      <c r="J48" s="27"/>
      <c r="K48" s="27"/>
    </row>
    <row r="49" spans="1:11" ht="12.75">
      <c r="A49" s="27"/>
      <c r="B49" s="27"/>
      <c r="C49" s="27"/>
      <c r="D49" s="27"/>
      <c r="E49" s="27"/>
      <c r="F49" s="27"/>
      <c r="G49" s="27"/>
      <c r="H49" s="27"/>
      <c r="I49" s="27"/>
      <c r="J49" s="27"/>
      <c r="K49" s="27"/>
    </row>
    <row r="50" spans="1:11" ht="12.75">
      <c r="A50" s="27"/>
      <c r="B50" s="27"/>
      <c r="C50" s="27"/>
      <c r="D50" s="27"/>
      <c r="E50" s="27"/>
      <c r="F50" s="27"/>
      <c r="G50" s="27"/>
      <c r="H50" s="27"/>
      <c r="I50" s="27"/>
      <c r="J50" s="27"/>
      <c r="K50" s="27"/>
    </row>
    <row r="51" spans="1:11" ht="12.75">
      <c r="A51" s="27"/>
      <c r="B51" s="27"/>
      <c r="C51" s="27"/>
      <c r="D51" s="27"/>
      <c r="E51" s="27"/>
      <c r="F51" s="27"/>
      <c r="G51" s="27"/>
      <c r="H51" s="27"/>
      <c r="I51" s="27"/>
      <c r="J51" s="27"/>
      <c r="K51" s="27"/>
    </row>
    <row r="52" spans="1:11" ht="12.75">
      <c r="A52" s="27"/>
      <c r="B52" s="27"/>
      <c r="C52" s="27"/>
      <c r="D52" s="27"/>
      <c r="E52" s="27"/>
      <c r="F52" s="27"/>
      <c r="G52" s="27"/>
      <c r="H52" s="27"/>
      <c r="I52" s="27"/>
      <c r="J52" s="27"/>
      <c r="K52" s="27"/>
    </row>
    <row r="53" spans="1:11" ht="12.75">
      <c r="A53" s="27"/>
      <c r="B53" s="27"/>
      <c r="C53" s="27"/>
      <c r="D53" s="27"/>
      <c r="E53" s="27"/>
      <c r="F53" s="27"/>
      <c r="G53" s="27"/>
      <c r="H53" s="27"/>
      <c r="I53" s="27"/>
      <c r="J53" s="27"/>
      <c r="K53" s="27"/>
    </row>
    <row r="54" spans="1:11" ht="12.75">
      <c r="A54" s="27"/>
      <c r="B54" s="27"/>
      <c r="C54" s="27"/>
      <c r="D54" s="27"/>
      <c r="E54" s="27"/>
      <c r="F54" s="27"/>
      <c r="G54" s="27"/>
      <c r="H54" s="27"/>
      <c r="I54" s="27"/>
      <c r="J54" s="27"/>
      <c r="K54" s="27"/>
    </row>
    <row r="55" spans="1:11" ht="12.75">
      <c r="A55" s="27"/>
      <c r="B55" s="27"/>
      <c r="C55" s="27"/>
      <c r="D55" s="27"/>
      <c r="E55" s="27"/>
      <c r="F55" s="27"/>
      <c r="G55" s="27"/>
      <c r="H55" s="27"/>
      <c r="I55" s="27"/>
      <c r="J55" s="27"/>
      <c r="K55" s="27"/>
    </row>
    <row r="56" spans="1:11" ht="12.75">
      <c r="A56" s="27"/>
      <c r="B56" s="27"/>
      <c r="C56" s="27"/>
      <c r="D56" s="27"/>
      <c r="E56" s="27"/>
      <c r="F56" s="27"/>
      <c r="G56" s="27"/>
      <c r="H56" s="27"/>
      <c r="I56" s="27"/>
      <c r="J56" s="27"/>
      <c r="K56" s="27"/>
    </row>
    <row r="57" spans="1:11" ht="12.75">
      <c r="A57" s="27"/>
      <c r="B57" s="27"/>
      <c r="C57" s="27"/>
      <c r="D57" s="27"/>
      <c r="E57" s="27"/>
      <c r="F57" s="27"/>
      <c r="G57" s="27"/>
      <c r="H57" s="27"/>
      <c r="I57" s="27"/>
      <c r="J57" s="27"/>
      <c r="K57" s="27"/>
    </row>
    <row r="58" spans="1:11" ht="12.75">
      <c r="A58" s="27"/>
      <c r="B58" s="27"/>
      <c r="C58" s="27"/>
      <c r="D58" s="27"/>
      <c r="E58" s="27"/>
      <c r="F58" s="27"/>
      <c r="G58" s="27"/>
      <c r="H58" s="27"/>
      <c r="I58" s="27"/>
      <c r="J58" s="27"/>
      <c r="K58" s="27"/>
    </row>
  </sheetData>
  <sheetProtection selectLockedCells="1" selectUnlockedCells="1"/>
  <mergeCells count="7">
    <mergeCell ref="H7:I7"/>
    <mergeCell ref="D3:G3"/>
    <mergeCell ref="D4:G4"/>
    <mergeCell ref="D5:G5"/>
    <mergeCell ref="D6:G6"/>
    <mergeCell ref="C7:C8"/>
    <mergeCell ref="E7:F7"/>
  </mergeCells>
  <printOptions horizontalCentered="1"/>
  <pageMargins left="0.5902777777777778" right="0.5902777777777778" top="0.39375" bottom="0.39375" header="0.5118055555555555" footer="0.511805555555555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OTTO PTÁČEK</dc:creator>
  <cp:keywords/>
  <dc:description/>
  <cp:lastModifiedBy>OTTO PTÁČEK</cp:lastModifiedBy>
  <cp:lastPrinted>2023-05-14T07:27:29Z</cp:lastPrinted>
  <dcterms:created xsi:type="dcterms:W3CDTF">2023-05-11T07:59:14Z</dcterms:created>
  <dcterms:modified xsi:type="dcterms:W3CDTF">2023-05-14T13:15:36Z</dcterms:modified>
  <cp:category/>
  <cp:version/>
  <cp:contentType/>
  <cp:contentStatus/>
</cp:coreProperties>
</file>