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áček Otto\Documents\"/>
    </mc:Choice>
  </mc:AlternateContent>
  <bookViews>
    <workbookView xWindow="0" yWindow="0" windowWidth="20490" windowHeight="8595"/>
  </bookViews>
  <sheets>
    <sheet name="Lis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E60" i="1"/>
  <c r="K60" i="1" s="1"/>
  <c r="I59" i="1"/>
  <c r="E59" i="1"/>
  <c r="K59" i="1" s="1"/>
  <c r="I58" i="1"/>
  <c r="E58" i="1"/>
  <c r="K58" i="1" s="1"/>
  <c r="I57" i="1"/>
  <c r="K57" i="1" s="1"/>
  <c r="E57" i="1"/>
  <c r="I56" i="1"/>
  <c r="E56" i="1"/>
  <c r="K56" i="1" s="1"/>
  <c r="I55" i="1"/>
  <c r="E55" i="1"/>
  <c r="I54" i="1"/>
  <c r="E54" i="1"/>
  <c r="K54" i="1" s="1"/>
  <c r="K53" i="1"/>
  <c r="I53" i="1"/>
  <c r="E53" i="1"/>
  <c r="I52" i="1"/>
  <c r="E52" i="1"/>
  <c r="K52" i="1" s="1"/>
  <c r="I51" i="1"/>
  <c r="E51" i="1"/>
  <c r="K51" i="1" s="1"/>
  <c r="I50" i="1"/>
  <c r="E50" i="1"/>
  <c r="K50" i="1" s="1"/>
  <c r="I49" i="1"/>
  <c r="E49" i="1"/>
  <c r="K49" i="1" s="1"/>
  <c r="I48" i="1"/>
  <c r="E48" i="1"/>
  <c r="I47" i="1"/>
  <c r="E47" i="1"/>
  <c r="K47" i="1" s="1"/>
  <c r="I46" i="1"/>
  <c r="E46" i="1"/>
  <c r="I45" i="1"/>
  <c r="E45" i="1"/>
  <c r="K45" i="1" s="1"/>
  <c r="I44" i="1"/>
  <c r="E44" i="1"/>
  <c r="K44" i="1" s="1"/>
  <c r="I43" i="1"/>
  <c r="E43" i="1"/>
  <c r="K43" i="1" s="1"/>
  <c r="I42" i="1"/>
  <c r="E42" i="1"/>
  <c r="K42" i="1" s="1"/>
  <c r="I27" i="1"/>
  <c r="K27" i="1" s="1"/>
  <c r="E27" i="1"/>
  <c r="I26" i="1"/>
  <c r="E26" i="1"/>
  <c r="I25" i="1"/>
  <c r="E25" i="1"/>
  <c r="I24" i="1"/>
  <c r="K24" i="1" s="1"/>
  <c r="E24" i="1"/>
  <c r="K23" i="1"/>
  <c r="I23" i="1"/>
  <c r="E23" i="1"/>
  <c r="H22" i="1"/>
  <c r="I22" i="1" s="1"/>
  <c r="G22" i="1"/>
  <c r="E22" i="1"/>
  <c r="H21" i="1"/>
  <c r="G21" i="1"/>
  <c r="E21" i="1"/>
  <c r="H20" i="1"/>
  <c r="G20" i="1"/>
  <c r="E20" i="1"/>
  <c r="H19" i="1"/>
  <c r="G19" i="1"/>
  <c r="I19" i="1" s="1"/>
  <c r="E19" i="1"/>
  <c r="I18" i="1"/>
  <c r="H18" i="1"/>
  <c r="G18" i="1"/>
  <c r="E18" i="1"/>
  <c r="H17" i="1"/>
  <c r="I17" i="1" s="1"/>
  <c r="G17" i="1"/>
  <c r="E17" i="1"/>
  <c r="H16" i="1"/>
  <c r="G16" i="1"/>
  <c r="I16" i="1" s="1"/>
  <c r="E16" i="1"/>
  <c r="H15" i="1"/>
  <c r="G15" i="1"/>
  <c r="E15" i="1"/>
  <c r="H14" i="1"/>
  <c r="G14" i="1"/>
  <c r="I14" i="1" s="1"/>
  <c r="E14" i="1"/>
  <c r="H13" i="1"/>
  <c r="G13" i="1"/>
  <c r="E13" i="1"/>
  <c r="H12" i="1"/>
  <c r="G12" i="1"/>
  <c r="E12" i="1"/>
  <c r="H11" i="1"/>
  <c r="G11" i="1"/>
  <c r="I11" i="1" s="1"/>
  <c r="E11" i="1"/>
  <c r="H10" i="1"/>
  <c r="G10" i="1"/>
  <c r="I10" i="1" s="1"/>
  <c r="E10" i="1"/>
  <c r="H9" i="1"/>
  <c r="I9" i="1" s="1"/>
  <c r="G9" i="1"/>
  <c r="E9" i="1"/>
  <c r="K9" i="1" s="1"/>
  <c r="H8" i="1"/>
  <c r="G8" i="1"/>
  <c r="I8" i="1" s="1"/>
  <c r="E8" i="1"/>
  <c r="H7" i="1"/>
  <c r="G7" i="1"/>
  <c r="E7" i="1"/>
  <c r="I15" i="1" l="1"/>
  <c r="K18" i="1"/>
  <c r="I20" i="1"/>
  <c r="K20" i="1" s="1"/>
  <c r="I21" i="1"/>
  <c r="K26" i="1"/>
  <c r="K15" i="1"/>
  <c r="K7" i="1"/>
  <c r="K17" i="1"/>
  <c r="K22" i="1"/>
  <c r="K14" i="1"/>
  <c r="I7" i="1"/>
  <c r="K10" i="1"/>
  <c r="I12" i="1"/>
  <c r="K12" i="1" s="1"/>
  <c r="I13" i="1"/>
  <c r="K13" i="1" s="1"/>
  <c r="K25" i="1"/>
  <c r="K46" i="1"/>
  <c r="K48" i="1"/>
  <c r="K55" i="1"/>
  <c r="K8" i="1"/>
  <c r="K19" i="1"/>
  <c r="K11" i="1"/>
  <c r="K16" i="1"/>
  <c r="K21" i="1"/>
</calcChain>
</file>

<file path=xl/sharedStrings.xml><?xml version="1.0" encoding="utf-8"?>
<sst xmlns="http://schemas.openxmlformats.org/spreadsheetml/2006/main" count="76" uniqueCount="42">
  <si>
    <t xml:space="preserve">  VÝSLEDKOVÁ LISTINA "POHÁRU HASIČSKÉ MLÁDEŽE"  -  XXVI. ROČNÍK</t>
  </si>
  <si>
    <t xml:space="preserve">TERMÍN KONÁNÍ    : </t>
  </si>
  <si>
    <t xml:space="preserve"> 25. ČERVNA  2017</t>
  </si>
  <si>
    <t xml:space="preserve">POŘADATEL:  SDH O P O Č N O </t>
  </si>
  <si>
    <t>START.</t>
  </si>
  <si>
    <r>
      <t xml:space="preserve">DRUŽSTVO - </t>
    </r>
    <r>
      <rPr>
        <b/>
        <sz val="10"/>
        <rFont val="Arial"/>
        <family val="2"/>
        <charset val="238"/>
      </rPr>
      <t>MLADŠÍ</t>
    </r>
  </si>
  <si>
    <t xml:space="preserve">       P O Ž Á R N Í   Ú T O K</t>
  </si>
  <si>
    <t xml:space="preserve">    Š T A F E T A   8   Č L E N Ů</t>
  </si>
  <si>
    <t>SOUČET</t>
  </si>
  <si>
    <t>KONEČ.</t>
  </si>
  <si>
    <t>ČÍSLO:</t>
  </si>
  <si>
    <t>S D H   :</t>
  </si>
  <si>
    <t>čas 1 modrá</t>
  </si>
  <si>
    <t>čas 2 červená</t>
  </si>
  <si>
    <t>Zap.čas</t>
  </si>
  <si>
    <t>Umist.:</t>
  </si>
  <si>
    <t>čas 1</t>
  </si>
  <si>
    <t>čas 2</t>
  </si>
  <si>
    <t>ČASŮ :</t>
  </si>
  <si>
    <t>POŘADÍ</t>
  </si>
  <si>
    <t>KVASINY</t>
  </si>
  <si>
    <t>JÍLOVICE</t>
  </si>
  <si>
    <t>SOLNICE</t>
  </si>
  <si>
    <t>OPOČNO</t>
  </si>
  <si>
    <t>BYSTRÉ V ORL.H.</t>
  </si>
  <si>
    <t>KŘOVICE</t>
  </si>
  <si>
    <t>OHNIŠOV I.</t>
  </si>
  <si>
    <t>LEDCE</t>
  </si>
  <si>
    <t>LUKAVICE</t>
  </si>
  <si>
    <t>BAČETÍN</t>
  </si>
  <si>
    <t>KOSTEL.LHOTA</t>
  </si>
  <si>
    <t>TŘEBEŠOV</t>
  </si>
  <si>
    <t>ČESKÉ MEZIŘÍČÍ</t>
  </si>
  <si>
    <t>HOUDKOVICE</t>
  </si>
  <si>
    <t>OHNIŠOV II.</t>
  </si>
  <si>
    <t>ČÁNKA</t>
  </si>
  <si>
    <r>
      <t xml:space="preserve">DRUŽSTVO - </t>
    </r>
    <r>
      <rPr>
        <b/>
        <sz val="10"/>
        <rFont val="Arial"/>
        <family val="2"/>
        <charset val="238"/>
      </rPr>
      <t>STARŠÍ</t>
    </r>
  </si>
  <si>
    <t>PROVOZ</t>
  </si>
  <si>
    <t>OLEŠNICE U RK</t>
  </si>
  <si>
    <t>SKUHROV N.B.</t>
  </si>
  <si>
    <t>Nejmladší děvče:  Brandejsová Ina 16.3.2012 (Houdkovice)</t>
  </si>
  <si>
    <t>Nejmladší kluk: Šír Jan 21.5.2011 (Třebešov)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</si>
</sst>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 applyAlignme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/>
    </xf>
    <xf numFmtId="0" fontId="6" fillId="0" borderId="12" xfId="0" applyFont="1" applyBorder="1"/>
    <xf numFmtId="2" fontId="4" fillId="0" borderId="13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1" fontId="7" fillId="0" borderId="17" xfId="0" applyNumberFormat="1" applyFont="1" applyBorder="1" applyAlignment="1">
      <alignment horizontal="center"/>
    </xf>
    <xf numFmtId="0" fontId="6" fillId="0" borderId="18" xfId="0" applyFont="1" applyBorder="1"/>
    <xf numFmtId="2" fontId="4" fillId="0" borderId="19" xfId="0" applyNumberFormat="1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0" fontId="0" fillId="0" borderId="0" xfId="0" applyBorder="1"/>
    <xf numFmtId="2" fontId="6" fillId="0" borderId="0" xfId="0" applyNumberFormat="1" applyFont="1"/>
    <xf numFmtId="1" fontId="7" fillId="0" borderId="0" xfId="0" applyNumberFormat="1" applyFont="1" applyBorder="1" applyAlignment="1">
      <alignment horizontal="center"/>
    </xf>
    <xf numFmtId="0" fontId="6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t&#225;&#269;ek%20Otto/Desktop/SOUT&#282;&#381;E/Poh&#225;r_SDH_OPO&#268;NO-MH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nzoři"/>
      <sheetName val="Výsledková listina"/>
      <sheetName val="Štafeta 8 členů"/>
      <sheetName val="Prezenčka družstva"/>
      <sheetName val="Pořadí základny"/>
      <sheetName val="Rozhodčí"/>
    </sheetNames>
    <sheetDataSet>
      <sheetData sheetId="0"/>
      <sheetData sheetId="1"/>
      <sheetData sheetId="2">
        <row r="5">
          <cell r="L5">
            <v>55.97</v>
          </cell>
        </row>
        <row r="6">
          <cell r="L6">
            <v>44.6</v>
          </cell>
        </row>
        <row r="7">
          <cell r="L7">
            <v>46.55</v>
          </cell>
        </row>
        <row r="8">
          <cell r="L8">
            <v>37.44</v>
          </cell>
        </row>
        <row r="9">
          <cell r="L9">
            <v>60.92</v>
          </cell>
        </row>
        <row r="10">
          <cell r="L10">
            <v>58.98</v>
          </cell>
        </row>
        <row r="11">
          <cell r="L11">
            <v>62.92</v>
          </cell>
        </row>
        <row r="12">
          <cell r="L12">
            <v>56.11</v>
          </cell>
        </row>
        <row r="13">
          <cell r="L13">
            <v>67.87</v>
          </cell>
        </row>
        <row r="14">
          <cell r="L14">
            <v>68.81</v>
          </cell>
        </row>
        <row r="15">
          <cell r="L15">
            <v>67.47999999999999</v>
          </cell>
        </row>
        <row r="16">
          <cell r="L16">
            <v>46.11</v>
          </cell>
        </row>
        <row r="17">
          <cell r="L17">
            <v>80.73</v>
          </cell>
        </row>
        <row r="18">
          <cell r="L18">
            <v>79.569999999999993</v>
          </cell>
        </row>
        <row r="19">
          <cell r="L19">
            <v>102.25</v>
          </cell>
        </row>
        <row r="20">
          <cell r="L20">
            <v>56.93</v>
          </cell>
        </row>
        <row r="21">
          <cell r="L21">
            <v>60.03</v>
          </cell>
        </row>
        <row r="22">
          <cell r="L22">
            <v>48.69</v>
          </cell>
        </row>
        <row r="23">
          <cell r="L23">
            <v>47.65</v>
          </cell>
        </row>
        <row r="24">
          <cell r="L24">
            <v>39.58</v>
          </cell>
        </row>
        <row r="25">
          <cell r="L25">
            <v>52.4</v>
          </cell>
        </row>
        <row r="26">
          <cell r="L26">
            <v>48.15</v>
          </cell>
        </row>
        <row r="32">
          <cell r="L32">
            <v>66.83</v>
          </cell>
        </row>
        <row r="33">
          <cell r="L33">
            <v>72.08</v>
          </cell>
        </row>
        <row r="34">
          <cell r="L34">
            <v>82.89</v>
          </cell>
        </row>
        <row r="35">
          <cell r="L35">
            <v>64.210000000000008</v>
          </cell>
        </row>
        <row r="36">
          <cell r="L36">
            <v>99.45</v>
          </cell>
        </row>
        <row r="37">
          <cell r="L37">
            <v>82.16</v>
          </cell>
        </row>
        <row r="38">
          <cell r="L38">
            <v>70.25</v>
          </cell>
        </row>
        <row r="39">
          <cell r="L39">
            <v>44.54</v>
          </cell>
        </row>
        <row r="40">
          <cell r="L40">
            <v>61</v>
          </cell>
        </row>
        <row r="41">
          <cell r="L41">
            <v>86.97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workbookViewId="0">
      <selection activeCell="P42" sqref="P42"/>
    </sheetView>
  </sheetViews>
  <sheetFormatPr defaultRowHeight="15" x14ac:dyDescent="0.25"/>
  <cols>
    <col min="1" max="1" width="6.85546875" customWidth="1"/>
    <col min="2" max="2" width="28.140625" customWidth="1"/>
    <col min="3" max="3" width="8.28515625" customWidth="1"/>
    <col min="4" max="4" width="8.42578125" customWidth="1"/>
    <col min="5" max="5" width="8.140625" customWidth="1"/>
    <col min="6" max="6" width="7.140625" customWidth="1"/>
    <col min="7" max="7" width="8.28515625" customWidth="1"/>
    <col min="8" max="8" width="8.42578125" style="3" customWidth="1"/>
    <col min="9" max="9" width="8.42578125" customWidth="1"/>
    <col min="10" max="10" width="6.7109375" customWidth="1"/>
    <col min="11" max="11" width="9.28515625" customWidth="1"/>
    <col min="13" max="13" width="2.85546875" customWidth="1"/>
    <col min="14" max="15" width="9.85546875" customWidth="1"/>
    <col min="257" max="257" width="6.85546875" customWidth="1"/>
    <col min="258" max="258" width="28.140625" customWidth="1"/>
    <col min="259" max="259" width="8.28515625" customWidth="1"/>
    <col min="260" max="260" width="8.42578125" customWidth="1"/>
    <col min="261" max="261" width="8.140625" customWidth="1"/>
    <col min="262" max="262" width="7.140625" customWidth="1"/>
    <col min="263" max="263" width="8.28515625" customWidth="1"/>
    <col min="264" max="265" width="8.42578125" customWidth="1"/>
    <col min="266" max="266" width="6.7109375" customWidth="1"/>
    <col min="267" max="267" width="9.28515625" customWidth="1"/>
    <col min="269" max="269" width="2.85546875" customWidth="1"/>
    <col min="270" max="271" width="9.85546875" customWidth="1"/>
    <col min="513" max="513" width="6.85546875" customWidth="1"/>
    <col min="514" max="514" width="28.140625" customWidth="1"/>
    <col min="515" max="515" width="8.28515625" customWidth="1"/>
    <col min="516" max="516" width="8.42578125" customWidth="1"/>
    <col min="517" max="517" width="8.140625" customWidth="1"/>
    <col min="518" max="518" width="7.140625" customWidth="1"/>
    <col min="519" max="519" width="8.28515625" customWidth="1"/>
    <col min="520" max="521" width="8.42578125" customWidth="1"/>
    <col min="522" max="522" width="6.7109375" customWidth="1"/>
    <col min="523" max="523" width="9.28515625" customWidth="1"/>
    <col min="525" max="525" width="2.85546875" customWidth="1"/>
    <col min="526" max="527" width="9.85546875" customWidth="1"/>
    <col min="769" max="769" width="6.85546875" customWidth="1"/>
    <col min="770" max="770" width="28.140625" customWidth="1"/>
    <col min="771" max="771" width="8.28515625" customWidth="1"/>
    <col min="772" max="772" width="8.42578125" customWidth="1"/>
    <col min="773" max="773" width="8.140625" customWidth="1"/>
    <col min="774" max="774" width="7.140625" customWidth="1"/>
    <col min="775" max="775" width="8.28515625" customWidth="1"/>
    <col min="776" max="777" width="8.42578125" customWidth="1"/>
    <col min="778" max="778" width="6.7109375" customWidth="1"/>
    <col min="779" max="779" width="9.28515625" customWidth="1"/>
    <col min="781" max="781" width="2.85546875" customWidth="1"/>
    <col min="782" max="783" width="9.85546875" customWidth="1"/>
    <col min="1025" max="1025" width="6.85546875" customWidth="1"/>
    <col min="1026" max="1026" width="28.140625" customWidth="1"/>
    <col min="1027" max="1027" width="8.28515625" customWidth="1"/>
    <col min="1028" max="1028" width="8.42578125" customWidth="1"/>
    <col min="1029" max="1029" width="8.140625" customWidth="1"/>
    <col min="1030" max="1030" width="7.140625" customWidth="1"/>
    <col min="1031" max="1031" width="8.28515625" customWidth="1"/>
    <col min="1032" max="1033" width="8.42578125" customWidth="1"/>
    <col min="1034" max="1034" width="6.7109375" customWidth="1"/>
    <col min="1035" max="1035" width="9.28515625" customWidth="1"/>
    <col min="1037" max="1037" width="2.85546875" customWidth="1"/>
    <col min="1038" max="1039" width="9.85546875" customWidth="1"/>
    <col min="1281" max="1281" width="6.85546875" customWidth="1"/>
    <col min="1282" max="1282" width="28.140625" customWidth="1"/>
    <col min="1283" max="1283" width="8.28515625" customWidth="1"/>
    <col min="1284" max="1284" width="8.42578125" customWidth="1"/>
    <col min="1285" max="1285" width="8.140625" customWidth="1"/>
    <col min="1286" max="1286" width="7.140625" customWidth="1"/>
    <col min="1287" max="1287" width="8.28515625" customWidth="1"/>
    <col min="1288" max="1289" width="8.42578125" customWidth="1"/>
    <col min="1290" max="1290" width="6.7109375" customWidth="1"/>
    <col min="1291" max="1291" width="9.28515625" customWidth="1"/>
    <col min="1293" max="1293" width="2.85546875" customWidth="1"/>
    <col min="1294" max="1295" width="9.85546875" customWidth="1"/>
    <col min="1537" max="1537" width="6.85546875" customWidth="1"/>
    <col min="1538" max="1538" width="28.140625" customWidth="1"/>
    <col min="1539" max="1539" width="8.28515625" customWidth="1"/>
    <col min="1540" max="1540" width="8.42578125" customWidth="1"/>
    <col min="1541" max="1541" width="8.140625" customWidth="1"/>
    <col min="1542" max="1542" width="7.140625" customWidth="1"/>
    <col min="1543" max="1543" width="8.28515625" customWidth="1"/>
    <col min="1544" max="1545" width="8.42578125" customWidth="1"/>
    <col min="1546" max="1546" width="6.7109375" customWidth="1"/>
    <col min="1547" max="1547" width="9.28515625" customWidth="1"/>
    <col min="1549" max="1549" width="2.85546875" customWidth="1"/>
    <col min="1550" max="1551" width="9.85546875" customWidth="1"/>
    <col min="1793" max="1793" width="6.85546875" customWidth="1"/>
    <col min="1794" max="1794" width="28.140625" customWidth="1"/>
    <col min="1795" max="1795" width="8.28515625" customWidth="1"/>
    <col min="1796" max="1796" width="8.42578125" customWidth="1"/>
    <col min="1797" max="1797" width="8.140625" customWidth="1"/>
    <col min="1798" max="1798" width="7.140625" customWidth="1"/>
    <col min="1799" max="1799" width="8.28515625" customWidth="1"/>
    <col min="1800" max="1801" width="8.42578125" customWidth="1"/>
    <col min="1802" max="1802" width="6.7109375" customWidth="1"/>
    <col min="1803" max="1803" width="9.28515625" customWidth="1"/>
    <col min="1805" max="1805" width="2.85546875" customWidth="1"/>
    <col min="1806" max="1807" width="9.85546875" customWidth="1"/>
    <col min="2049" max="2049" width="6.85546875" customWidth="1"/>
    <col min="2050" max="2050" width="28.140625" customWidth="1"/>
    <col min="2051" max="2051" width="8.28515625" customWidth="1"/>
    <col min="2052" max="2052" width="8.42578125" customWidth="1"/>
    <col min="2053" max="2053" width="8.140625" customWidth="1"/>
    <col min="2054" max="2054" width="7.140625" customWidth="1"/>
    <col min="2055" max="2055" width="8.28515625" customWidth="1"/>
    <col min="2056" max="2057" width="8.42578125" customWidth="1"/>
    <col min="2058" max="2058" width="6.7109375" customWidth="1"/>
    <col min="2059" max="2059" width="9.28515625" customWidth="1"/>
    <col min="2061" max="2061" width="2.85546875" customWidth="1"/>
    <col min="2062" max="2063" width="9.85546875" customWidth="1"/>
    <col min="2305" max="2305" width="6.85546875" customWidth="1"/>
    <col min="2306" max="2306" width="28.140625" customWidth="1"/>
    <col min="2307" max="2307" width="8.28515625" customWidth="1"/>
    <col min="2308" max="2308" width="8.42578125" customWidth="1"/>
    <col min="2309" max="2309" width="8.140625" customWidth="1"/>
    <col min="2310" max="2310" width="7.140625" customWidth="1"/>
    <col min="2311" max="2311" width="8.28515625" customWidth="1"/>
    <col min="2312" max="2313" width="8.42578125" customWidth="1"/>
    <col min="2314" max="2314" width="6.7109375" customWidth="1"/>
    <col min="2315" max="2315" width="9.28515625" customWidth="1"/>
    <col min="2317" max="2317" width="2.85546875" customWidth="1"/>
    <col min="2318" max="2319" width="9.85546875" customWidth="1"/>
    <col min="2561" max="2561" width="6.85546875" customWidth="1"/>
    <col min="2562" max="2562" width="28.140625" customWidth="1"/>
    <col min="2563" max="2563" width="8.28515625" customWidth="1"/>
    <col min="2564" max="2564" width="8.42578125" customWidth="1"/>
    <col min="2565" max="2565" width="8.140625" customWidth="1"/>
    <col min="2566" max="2566" width="7.140625" customWidth="1"/>
    <col min="2567" max="2567" width="8.28515625" customWidth="1"/>
    <col min="2568" max="2569" width="8.42578125" customWidth="1"/>
    <col min="2570" max="2570" width="6.7109375" customWidth="1"/>
    <col min="2571" max="2571" width="9.28515625" customWidth="1"/>
    <col min="2573" max="2573" width="2.85546875" customWidth="1"/>
    <col min="2574" max="2575" width="9.85546875" customWidth="1"/>
    <col min="2817" max="2817" width="6.85546875" customWidth="1"/>
    <col min="2818" max="2818" width="28.140625" customWidth="1"/>
    <col min="2819" max="2819" width="8.28515625" customWidth="1"/>
    <col min="2820" max="2820" width="8.42578125" customWidth="1"/>
    <col min="2821" max="2821" width="8.140625" customWidth="1"/>
    <col min="2822" max="2822" width="7.140625" customWidth="1"/>
    <col min="2823" max="2823" width="8.28515625" customWidth="1"/>
    <col min="2824" max="2825" width="8.42578125" customWidth="1"/>
    <col min="2826" max="2826" width="6.7109375" customWidth="1"/>
    <col min="2827" max="2827" width="9.28515625" customWidth="1"/>
    <col min="2829" max="2829" width="2.85546875" customWidth="1"/>
    <col min="2830" max="2831" width="9.85546875" customWidth="1"/>
    <col min="3073" max="3073" width="6.85546875" customWidth="1"/>
    <col min="3074" max="3074" width="28.140625" customWidth="1"/>
    <col min="3075" max="3075" width="8.28515625" customWidth="1"/>
    <col min="3076" max="3076" width="8.42578125" customWidth="1"/>
    <col min="3077" max="3077" width="8.140625" customWidth="1"/>
    <col min="3078" max="3078" width="7.140625" customWidth="1"/>
    <col min="3079" max="3079" width="8.28515625" customWidth="1"/>
    <col min="3080" max="3081" width="8.42578125" customWidth="1"/>
    <col min="3082" max="3082" width="6.7109375" customWidth="1"/>
    <col min="3083" max="3083" width="9.28515625" customWidth="1"/>
    <col min="3085" max="3085" width="2.85546875" customWidth="1"/>
    <col min="3086" max="3087" width="9.85546875" customWidth="1"/>
    <col min="3329" max="3329" width="6.85546875" customWidth="1"/>
    <col min="3330" max="3330" width="28.140625" customWidth="1"/>
    <col min="3331" max="3331" width="8.28515625" customWidth="1"/>
    <col min="3332" max="3332" width="8.42578125" customWidth="1"/>
    <col min="3333" max="3333" width="8.140625" customWidth="1"/>
    <col min="3334" max="3334" width="7.140625" customWidth="1"/>
    <col min="3335" max="3335" width="8.28515625" customWidth="1"/>
    <col min="3336" max="3337" width="8.42578125" customWidth="1"/>
    <col min="3338" max="3338" width="6.7109375" customWidth="1"/>
    <col min="3339" max="3339" width="9.28515625" customWidth="1"/>
    <col min="3341" max="3341" width="2.85546875" customWidth="1"/>
    <col min="3342" max="3343" width="9.85546875" customWidth="1"/>
    <col min="3585" max="3585" width="6.85546875" customWidth="1"/>
    <col min="3586" max="3586" width="28.140625" customWidth="1"/>
    <col min="3587" max="3587" width="8.28515625" customWidth="1"/>
    <col min="3588" max="3588" width="8.42578125" customWidth="1"/>
    <col min="3589" max="3589" width="8.140625" customWidth="1"/>
    <col min="3590" max="3590" width="7.140625" customWidth="1"/>
    <col min="3591" max="3591" width="8.28515625" customWidth="1"/>
    <col min="3592" max="3593" width="8.42578125" customWidth="1"/>
    <col min="3594" max="3594" width="6.7109375" customWidth="1"/>
    <col min="3595" max="3595" width="9.28515625" customWidth="1"/>
    <col min="3597" max="3597" width="2.85546875" customWidth="1"/>
    <col min="3598" max="3599" width="9.85546875" customWidth="1"/>
    <col min="3841" max="3841" width="6.85546875" customWidth="1"/>
    <col min="3842" max="3842" width="28.140625" customWidth="1"/>
    <col min="3843" max="3843" width="8.28515625" customWidth="1"/>
    <col min="3844" max="3844" width="8.42578125" customWidth="1"/>
    <col min="3845" max="3845" width="8.140625" customWidth="1"/>
    <col min="3846" max="3846" width="7.140625" customWidth="1"/>
    <col min="3847" max="3847" width="8.28515625" customWidth="1"/>
    <col min="3848" max="3849" width="8.42578125" customWidth="1"/>
    <col min="3850" max="3850" width="6.7109375" customWidth="1"/>
    <col min="3851" max="3851" width="9.28515625" customWidth="1"/>
    <col min="3853" max="3853" width="2.85546875" customWidth="1"/>
    <col min="3854" max="3855" width="9.85546875" customWidth="1"/>
    <col min="4097" max="4097" width="6.85546875" customWidth="1"/>
    <col min="4098" max="4098" width="28.140625" customWidth="1"/>
    <col min="4099" max="4099" width="8.28515625" customWidth="1"/>
    <col min="4100" max="4100" width="8.42578125" customWidth="1"/>
    <col min="4101" max="4101" width="8.140625" customWidth="1"/>
    <col min="4102" max="4102" width="7.140625" customWidth="1"/>
    <col min="4103" max="4103" width="8.28515625" customWidth="1"/>
    <col min="4104" max="4105" width="8.42578125" customWidth="1"/>
    <col min="4106" max="4106" width="6.7109375" customWidth="1"/>
    <col min="4107" max="4107" width="9.28515625" customWidth="1"/>
    <col min="4109" max="4109" width="2.85546875" customWidth="1"/>
    <col min="4110" max="4111" width="9.85546875" customWidth="1"/>
    <col min="4353" max="4353" width="6.85546875" customWidth="1"/>
    <col min="4354" max="4354" width="28.140625" customWidth="1"/>
    <col min="4355" max="4355" width="8.28515625" customWidth="1"/>
    <col min="4356" max="4356" width="8.42578125" customWidth="1"/>
    <col min="4357" max="4357" width="8.140625" customWidth="1"/>
    <col min="4358" max="4358" width="7.140625" customWidth="1"/>
    <col min="4359" max="4359" width="8.28515625" customWidth="1"/>
    <col min="4360" max="4361" width="8.42578125" customWidth="1"/>
    <col min="4362" max="4362" width="6.7109375" customWidth="1"/>
    <col min="4363" max="4363" width="9.28515625" customWidth="1"/>
    <col min="4365" max="4365" width="2.85546875" customWidth="1"/>
    <col min="4366" max="4367" width="9.85546875" customWidth="1"/>
    <col min="4609" max="4609" width="6.85546875" customWidth="1"/>
    <col min="4610" max="4610" width="28.140625" customWidth="1"/>
    <col min="4611" max="4611" width="8.28515625" customWidth="1"/>
    <col min="4612" max="4612" width="8.42578125" customWidth="1"/>
    <col min="4613" max="4613" width="8.140625" customWidth="1"/>
    <col min="4614" max="4614" width="7.140625" customWidth="1"/>
    <col min="4615" max="4615" width="8.28515625" customWidth="1"/>
    <col min="4616" max="4617" width="8.42578125" customWidth="1"/>
    <col min="4618" max="4618" width="6.7109375" customWidth="1"/>
    <col min="4619" max="4619" width="9.28515625" customWidth="1"/>
    <col min="4621" max="4621" width="2.85546875" customWidth="1"/>
    <col min="4622" max="4623" width="9.85546875" customWidth="1"/>
    <col min="4865" max="4865" width="6.85546875" customWidth="1"/>
    <col min="4866" max="4866" width="28.140625" customWidth="1"/>
    <col min="4867" max="4867" width="8.28515625" customWidth="1"/>
    <col min="4868" max="4868" width="8.42578125" customWidth="1"/>
    <col min="4869" max="4869" width="8.140625" customWidth="1"/>
    <col min="4870" max="4870" width="7.140625" customWidth="1"/>
    <col min="4871" max="4871" width="8.28515625" customWidth="1"/>
    <col min="4872" max="4873" width="8.42578125" customWidth="1"/>
    <col min="4874" max="4874" width="6.7109375" customWidth="1"/>
    <col min="4875" max="4875" width="9.28515625" customWidth="1"/>
    <col min="4877" max="4877" width="2.85546875" customWidth="1"/>
    <col min="4878" max="4879" width="9.85546875" customWidth="1"/>
    <col min="5121" max="5121" width="6.85546875" customWidth="1"/>
    <col min="5122" max="5122" width="28.140625" customWidth="1"/>
    <col min="5123" max="5123" width="8.28515625" customWidth="1"/>
    <col min="5124" max="5124" width="8.42578125" customWidth="1"/>
    <col min="5125" max="5125" width="8.140625" customWidth="1"/>
    <col min="5126" max="5126" width="7.140625" customWidth="1"/>
    <col min="5127" max="5127" width="8.28515625" customWidth="1"/>
    <col min="5128" max="5129" width="8.42578125" customWidth="1"/>
    <col min="5130" max="5130" width="6.7109375" customWidth="1"/>
    <col min="5131" max="5131" width="9.28515625" customWidth="1"/>
    <col min="5133" max="5133" width="2.85546875" customWidth="1"/>
    <col min="5134" max="5135" width="9.85546875" customWidth="1"/>
    <col min="5377" max="5377" width="6.85546875" customWidth="1"/>
    <col min="5378" max="5378" width="28.140625" customWidth="1"/>
    <col min="5379" max="5379" width="8.28515625" customWidth="1"/>
    <col min="5380" max="5380" width="8.42578125" customWidth="1"/>
    <col min="5381" max="5381" width="8.140625" customWidth="1"/>
    <col min="5382" max="5382" width="7.140625" customWidth="1"/>
    <col min="5383" max="5383" width="8.28515625" customWidth="1"/>
    <col min="5384" max="5385" width="8.42578125" customWidth="1"/>
    <col min="5386" max="5386" width="6.7109375" customWidth="1"/>
    <col min="5387" max="5387" width="9.28515625" customWidth="1"/>
    <col min="5389" max="5389" width="2.85546875" customWidth="1"/>
    <col min="5390" max="5391" width="9.85546875" customWidth="1"/>
    <col min="5633" max="5633" width="6.85546875" customWidth="1"/>
    <col min="5634" max="5634" width="28.140625" customWidth="1"/>
    <col min="5635" max="5635" width="8.28515625" customWidth="1"/>
    <col min="5636" max="5636" width="8.42578125" customWidth="1"/>
    <col min="5637" max="5637" width="8.140625" customWidth="1"/>
    <col min="5638" max="5638" width="7.140625" customWidth="1"/>
    <col min="5639" max="5639" width="8.28515625" customWidth="1"/>
    <col min="5640" max="5641" width="8.42578125" customWidth="1"/>
    <col min="5642" max="5642" width="6.7109375" customWidth="1"/>
    <col min="5643" max="5643" width="9.28515625" customWidth="1"/>
    <col min="5645" max="5645" width="2.85546875" customWidth="1"/>
    <col min="5646" max="5647" width="9.85546875" customWidth="1"/>
    <col min="5889" max="5889" width="6.85546875" customWidth="1"/>
    <col min="5890" max="5890" width="28.140625" customWidth="1"/>
    <col min="5891" max="5891" width="8.28515625" customWidth="1"/>
    <col min="5892" max="5892" width="8.42578125" customWidth="1"/>
    <col min="5893" max="5893" width="8.140625" customWidth="1"/>
    <col min="5894" max="5894" width="7.140625" customWidth="1"/>
    <col min="5895" max="5895" width="8.28515625" customWidth="1"/>
    <col min="5896" max="5897" width="8.42578125" customWidth="1"/>
    <col min="5898" max="5898" width="6.7109375" customWidth="1"/>
    <col min="5899" max="5899" width="9.28515625" customWidth="1"/>
    <col min="5901" max="5901" width="2.85546875" customWidth="1"/>
    <col min="5902" max="5903" width="9.85546875" customWidth="1"/>
    <col min="6145" max="6145" width="6.85546875" customWidth="1"/>
    <col min="6146" max="6146" width="28.140625" customWidth="1"/>
    <col min="6147" max="6147" width="8.28515625" customWidth="1"/>
    <col min="6148" max="6148" width="8.42578125" customWidth="1"/>
    <col min="6149" max="6149" width="8.140625" customWidth="1"/>
    <col min="6150" max="6150" width="7.140625" customWidth="1"/>
    <col min="6151" max="6151" width="8.28515625" customWidth="1"/>
    <col min="6152" max="6153" width="8.42578125" customWidth="1"/>
    <col min="6154" max="6154" width="6.7109375" customWidth="1"/>
    <col min="6155" max="6155" width="9.28515625" customWidth="1"/>
    <col min="6157" max="6157" width="2.85546875" customWidth="1"/>
    <col min="6158" max="6159" width="9.85546875" customWidth="1"/>
    <col min="6401" max="6401" width="6.85546875" customWidth="1"/>
    <col min="6402" max="6402" width="28.140625" customWidth="1"/>
    <col min="6403" max="6403" width="8.28515625" customWidth="1"/>
    <col min="6404" max="6404" width="8.42578125" customWidth="1"/>
    <col min="6405" max="6405" width="8.140625" customWidth="1"/>
    <col min="6406" max="6406" width="7.140625" customWidth="1"/>
    <col min="6407" max="6407" width="8.28515625" customWidth="1"/>
    <col min="6408" max="6409" width="8.42578125" customWidth="1"/>
    <col min="6410" max="6410" width="6.7109375" customWidth="1"/>
    <col min="6411" max="6411" width="9.28515625" customWidth="1"/>
    <col min="6413" max="6413" width="2.85546875" customWidth="1"/>
    <col min="6414" max="6415" width="9.85546875" customWidth="1"/>
    <col min="6657" max="6657" width="6.85546875" customWidth="1"/>
    <col min="6658" max="6658" width="28.140625" customWidth="1"/>
    <col min="6659" max="6659" width="8.28515625" customWidth="1"/>
    <col min="6660" max="6660" width="8.42578125" customWidth="1"/>
    <col min="6661" max="6661" width="8.140625" customWidth="1"/>
    <col min="6662" max="6662" width="7.140625" customWidth="1"/>
    <col min="6663" max="6663" width="8.28515625" customWidth="1"/>
    <col min="6664" max="6665" width="8.42578125" customWidth="1"/>
    <col min="6666" max="6666" width="6.7109375" customWidth="1"/>
    <col min="6667" max="6667" width="9.28515625" customWidth="1"/>
    <col min="6669" max="6669" width="2.85546875" customWidth="1"/>
    <col min="6670" max="6671" width="9.85546875" customWidth="1"/>
    <col min="6913" max="6913" width="6.85546875" customWidth="1"/>
    <col min="6914" max="6914" width="28.140625" customWidth="1"/>
    <col min="6915" max="6915" width="8.28515625" customWidth="1"/>
    <col min="6916" max="6916" width="8.42578125" customWidth="1"/>
    <col min="6917" max="6917" width="8.140625" customWidth="1"/>
    <col min="6918" max="6918" width="7.140625" customWidth="1"/>
    <col min="6919" max="6919" width="8.28515625" customWidth="1"/>
    <col min="6920" max="6921" width="8.42578125" customWidth="1"/>
    <col min="6922" max="6922" width="6.7109375" customWidth="1"/>
    <col min="6923" max="6923" width="9.28515625" customWidth="1"/>
    <col min="6925" max="6925" width="2.85546875" customWidth="1"/>
    <col min="6926" max="6927" width="9.85546875" customWidth="1"/>
    <col min="7169" max="7169" width="6.85546875" customWidth="1"/>
    <col min="7170" max="7170" width="28.140625" customWidth="1"/>
    <col min="7171" max="7171" width="8.28515625" customWidth="1"/>
    <col min="7172" max="7172" width="8.42578125" customWidth="1"/>
    <col min="7173" max="7173" width="8.140625" customWidth="1"/>
    <col min="7174" max="7174" width="7.140625" customWidth="1"/>
    <col min="7175" max="7175" width="8.28515625" customWidth="1"/>
    <col min="7176" max="7177" width="8.42578125" customWidth="1"/>
    <col min="7178" max="7178" width="6.7109375" customWidth="1"/>
    <col min="7179" max="7179" width="9.28515625" customWidth="1"/>
    <col min="7181" max="7181" width="2.85546875" customWidth="1"/>
    <col min="7182" max="7183" width="9.85546875" customWidth="1"/>
    <col min="7425" max="7425" width="6.85546875" customWidth="1"/>
    <col min="7426" max="7426" width="28.140625" customWidth="1"/>
    <col min="7427" max="7427" width="8.28515625" customWidth="1"/>
    <col min="7428" max="7428" width="8.42578125" customWidth="1"/>
    <col min="7429" max="7429" width="8.140625" customWidth="1"/>
    <col min="7430" max="7430" width="7.140625" customWidth="1"/>
    <col min="7431" max="7431" width="8.28515625" customWidth="1"/>
    <col min="7432" max="7433" width="8.42578125" customWidth="1"/>
    <col min="7434" max="7434" width="6.7109375" customWidth="1"/>
    <col min="7435" max="7435" width="9.28515625" customWidth="1"/>
    <col min="7437" max="7437" width="2.85546875" customWidth="1"/>
    <col min="7438" max="7439" width="9.85546875" customWidth="1"/>
    <col min="7681" max="7681" width="6.85546875" customWidth="1"/>
    <col min="7682" max="7682" width="28.140625" customWidth="1"/>
    <col min="7683" max="7683" width="8.28515625" customWidth="1"/>
    <col min="7684" max="7684" width="8.42578125" customWidth="1"/>
    <col min="7685" max="7685" width="8.140625" customWidth="1"/>
    <col min="7686" max="7686" width="7.140625" customWidth="1"/>
    <col min="7687" max="7687" width="8.28515625" customWidth="1"/>
    <col min="7688" max="7689" width="8.42578125" customWidth="1"/>
    <col min="7690" max="7690" width="6.7109375" customWidth="1"/>
    <col min="7691" max="7691" width="9.28515625" customWidth="1"/>
    <col min="7693" max="7693" width="2.85546875" customWidth="1"/>
    <col min="7694" max="7695" width="9.85546875" customWidth="1"/>
    <col min="7937" max="7937" width="6.85546875" customWidth="1"/>
    <col min="7938" max="7938" width="28.140625" customWidth="1"/>
    <col min="7939" max="7939" width="8.28515625" customWidth="1"/>
    <col min="7940" max="7940" width="8.42578125" customWidth="1"/>
    <col min="7941" max="7941" width="8.140625" customWidth="1"/>
    <col min="7942" max="7942" width="7.140625" customWidth="1"/>
    <col min="7943" max="7943" width="8.28515625" customWidth="1"/>
    <col min="7944" max="7945" width="8.42578125" customWidth="1"/>
    <col min="7946" max="7946" width="6.7109375" customWidth="1"/>
    <col min="7947" max="7947" width="9.28515625" customWidth="1"/>
    <col min="7949" max="7949" width="2.85546875" customWidth="1"/>
    <col min="7950" max="7951" width="9.85546875" customWidth="1"/>
    <col min="8193" max="8193" width="6.85546875" customWidth="1"/>
    <col min="8194" max="8194" width="28.140625" customWidth="1"/>
    <col min="8195" max="8195" width="8.28515625" customWidth="1"/>
    <col min="8196" max="8196" width="8.42578125" customWidth="1"/>
    <col min="8197" max="8197" width="8.140625" customWidth="1"/>
    <col min="8198" max="8198" width="7.140625" customWidth="1"/>
    <col min="8199" max="8199" width="8.28515625" customWidth="1"/>
    <col min="8200" max="8201" width="8.42578125" customWidth="1"/>
    <col min="8202" max="8202" width="6.7109375" customWidth="1"/>
    <col min="8203" max="8203" width="9.28515625" customWidth="1"/>
    <col min="8205" max="8205" width="2.85546875" customWidth="1"/>
    <col min="8206" max="8207" width="9.85546875" customWidth="1"/>
    <col min="8449" max="8449" width="6.85546875" customWidth="1"/>
    <col min="8450" max="8450" width="28.140625" customWidth="1"/>
    <col min="8451" max="8451" width="8.28515625" customWidth="1"/>
    <col min="8452" max="8452" width="8.42578125" customWidth="1"/>
    <col min="8453" max="8453" width="8.140625" customWidth="1"/>
    <col min="8454" max="8454" width="7.140625" customWidth="1"/>
    <col min="8455" max="8455" width="8.28515625" customWidth="1"/>
    <col min="8456" max="8457" width="8.42578125" customWidth="1"/>
    <col min="8458" max="8458" width="6.7109375" customWidth="1"/>
    <col min="8459" max="8459" width="9.28515625" customWidth="1"/>
    <col min="8461" max="8461" width="2.85546875" customWidth="1"/>
    <col min="8462" max="8463" width="9.85546875" customWidth="1"/>
    <col min="8705" max="8705" width="6.85546875" customWidth="1"/>
    <col min="8706" max="8706" width="28.140625" customWidth="1"/>
    <col min="8707" max="8707" width="8.28515625" customWidth="1"/>
    <col min="8708" max="8708" width="8.42578125" customWidth="1"/>
    <col min="8709" max="8709" width="8.140625" customWidth="1"/>
    <col min="8710" max="8710" width="7.140625" customWidth="1"/>
    <col min="8711" max="8711" width="8.28515625" customWidth="1"/>
    <col min="8712" max="8713" width="8.42578125" customWidth="1"/>
    <col min="8714" max="8714" width="6.7109375" customWidth="1"/>
    <col min="8715" max="8715" width="9.28515625" customWidth="1"/>
    <col min="8717" max="8717" width="2.85546875" customWidth="1"/>
    <col min="8718" max="8719" width="9.85546875" customWidth="1"/>
    <col min="8961" max="8961" width="6.85546875" customWidth="1"/>
    <col min="8962" max="8962" width="28.140625" customWidth="1"/>
    <col min="8963" max="8963" width="8.28515625" customWidth="1"/>
    <col min="8964" max="8964" width="8.42578125" customWidth="1"/>
    <col min="8965" max="8965" width="8.140625" customWidth="1"/>
    <col min="8966" max="8966" width="7.140625" customWidth="1"/>
    <col min="8967" max="8967" width="8.28515625" customWidth="1"/>
    <col min="8968" max="8969" width="8.42578125" customWidth="1"/>
    <col min="8970" max="8970" width="6.7109375" customWidth="1"/>
    <col min="8971" max="8971" width="9.28515625" customWidth="1"/>
    <col min="8973" max="8973" width="2.85546875" customWidth="1"/>
    <col min="8974" max="8975" width="9.85546875" customWidth="1"/>
    <col min="9217" max="9217" width="6.85546875" customWidth="1"/>
    <col min="9218" max="9218" width="28.140625" customWidth="1"/>
    <col min="9219" max="9219" width="8.28515625" customWidth="1"/>
    <col min="9220" max="9220" width="8.42578125" customWidth="1"/>
    <col min="9221" max="9221" width="8.140625" customWidth="1"/>
    <col min="9222" max="9222" width="7.140625" customWidth="1"/>
    <col min="9223" max="9223" width="8.28515625" customWidth="1"/>
    <col min="9224" max="9225" width="8.42578125" customWidth="1"/>
    <col min="9226" max="9226" width="6.7109375" customWidth="1"/>
    <col min="9227" max="9227" width="9.28515625" customWidth="1"/>
    <col min="9229" max="9229" width="2.85546875" customWidth="1"/>
    <col min="9230" max="9231" width="9.85546875" customWidth="1"/>
    <col min="9473" max="9473" width="6.85546875" customWidth="1"/>
    <col min="9474" max="9474" width="28.140625" customWidth="1"/>
    <col min="9475" max="9475" width="8.28515625" customWidth="1"/>
    <col min="9476" max="9476" width="8.42578125" customWidth="1"/>
    <col min="9477" max="9477" width="8.140625" customWidth="1"/>
    <col min="9478" max="9478" width="7.140625" customWidth="1"/>
    <col min="9479" max="9479" width="8.28515625" customWidth="1"/>
    <col min="9480" max="9481" width="8.42578125" customWidth="1"/>
    <col min="9482" max="9482" width="6.7109375" customWidth="1"/>
    <col min="9483" max="9483" width="9.28515625" customWidth="1"/>
    <col min="9485" max="9485" width="2.85546875" customWidth="1"/>
    <col min="9486" max="9487" width="9.85546875" customWidth="1"/>
    <col min="9729" max="9729" width="6.85546875" customWidth="1"/>
    <col min="9730" max="9730" width="28.140625" customWidth="1"/>
    <col min="9731" max="9731" width="8.28515625" customWidth="1"/>
    <col min="9732" max="9732" width="8.42578125" customWidth="1"/>
    <col min="9733" max="9733" width="8.140625" customWidth="1"/>
    <col min="9734" max="9734" width="7.140625" customWidth="1"/>
    <col min="9735" max="9735" width="8.28515625" customWidth="1"/>
    <col min="9736" max="9737" width="8.42578125" customWidth="1"/>
    <col min="9738" max="9738" width="6.7109375" customWidth="1"/>
    <col min="9739" max="9739" width="9.28515625" customWidth="1"/>
    <col min="9741" max="9741" width="2.85546875" customWidth="1"/>
    <col min="9742" max="9743" width="9.85546875" customWidth="1"/>
    <col min="9985" max="9985" width="6.85546875" customWidth="1"/>
    <col min="9986" max="9986" width="28.140625" customWidth="1"/>
    <col min="9987" max="9987" width="8.28515625" customWidth="1"/>
    <col min="9988" max="9988" width="8.42578125" customWidth="1"/>
    <col min="9989" max="9989" width="8.140625" customWidth="1"/>
    <col min="9990" max="9990" width="7.140625" customWidth="1"/>
    <col min="9991" max="9991" width="8.28515625" customWidth="1"/>
    <col min="9992" max="9993" width="8.42578125" customWidth="1"/>
    <col min="9994" max="9994" width="6.7109375" customWidth="1"/>
    <col min="9995" max="9995" width="9.28515625" customWidth="1"/>
    <col min="9997" max="9997" width="2.85546875" customWidth="1"/>
    <col min="9998" max="9999" width="9.85546875" customWidth="1"/>
    <col min="10241" max="10241" width="6.85546875" customWidth="1"/>
    <col min="10242" max="10242" width="28.140625" customWidth="1"/>
    <col min="10243" max="10243" width="8.28515625" customWidth="1"/>
    <col min="10244" max="10244" width="8.42578125" customWidth="1"/>
    <col min="10245" max="10245" width="8.140625" customWidth="1"/>
    <col min="10246" max="10246" width="7.140625" customWidth="1"/>
    <col min="10247" max="10247" width="8.28515625" customWidth="1"/>
    <col min="10248" max="10249" width="8.42578125" customWidth="1"/>
    <col min="10250" max="10250" width="6.7109375" customWidth="1"/>
    <col min="10251" max="10251" width="9.28515625" customWidth="1"/>
    <col min="10253" max="10253" width="2.85546875" customWidth="1"/>
    <col min="10254" max="10255" width="9.85546875" customWidth="1"/>
    <col min="10497" max="10497" width="6.85546875" customWidth="1"/>
    <col min="10498" max="10498" width="28.140625" customWidth="1"/>
    <col min="10499" max="10499" width="8.28515625" customWidth="1"/>
    <col min="10500" max="10500" width="8.42578125" customWidth="1"/>
    <col min="10501" max="10501" width="8.140625" customWidth="1"/>
    <col min="10502" max="10502" width="7.140625" customWidth="1"/>
    <col min="10503" max="10503" width="8.28515625" customWidth="1"/>
    <col min="10504" max="10505" width="8.42578125" customWidth="1"/>
    <col min="10506" max="10506" width="6.7109375" customWidth="1"/>
    <col min="10507" max="10507" width="9.28515625" customWidth="1"/>
    <col min="10509" max="10509" width="2.85546875" customWidth="1"/>
    <col min="10510" max="10511" width="9.85546875" customWidth="1"/>
    <col min="10753" max="10753" width="6.85546875" customWidth="1"/>
    <col min="10754" max="10754" width="28.140625" customWidth="1"/>
    <col min="10755" max="10755" width="8.28515625" customWidth="1"/>
    <col min="10756" max="10756" width="8.42578125" customWidth="1"/>
    <col min="10757" max="10757" width="8.140625" customWidth="1"/>
    <col min="10758" max="10758" width="7.140625" customWidth="1"/>
    <col min="10759" max="10759" width="8.28515625" customWidth="1"/>
    <col min="10760" max="10761" width="8.42578125" customWidth="1"/>
    <col min="10762" max="10762" width="6.7109375" customWidth="1"/>
    <col min="10763" max="10763" width="9.28515625" customWidth="1"/>
    <col min="10765" max="10765" width="2.85546875" customWidth="1"/>
    <col min="10766" max="10767" width="9.85546875" customWidth="1"/>
    <col min="11009" max="11009" width="6.85546875" customWidth="1"/>
    <col min="11010" max="11010" width="28.140625" customWidth="1"/>
    <col min="11011" max="11011" width="8.28515625" customWidth="1"/>
    <col min="11012" max="11012" width="8.42578125" customWidth="1"/>
    <col min="11013" max="11013" width="8.140625" customWidth="1"/>
    <col min="11014" max="11014" width="7.140625" customWidth="1"/>
    <col min="11015" max="11015" width="8.28515625" customWidth="1"/>
    <col min="11016" max="11017" width="8.42578125" customWidth="1"/>
    <col min="11018" max="11018" width="6.7109375" customWidth="1"/>
    <col min="11019" max="11019" width="9.28515625" customWidth="1"/>
    <col min="11021" max="11021" width="2.85546875" customWidth="1"/>
    <col min="11022" max="11023" width="9.85546875" customWidth="1"/>
    <col min="11265" max="11265" width="6.85546875" customWidth="1"/>
    <col min="11266" max="11266" width="28.140625" customWidth="1"/>
    <col min="11267" max="11267" width="8.28515625" customWidth="1"/>
    <col min="11268" max="11268" width="8.42578125" customWidth="1"/>
    <col min="11269" max="11269" width="8.140625" customWidth="1"/>
    <col min="11270" max="11270" width="7.140625" customWidth="1"/>
    <col min="11271" max="11271" width="8.28515625" customWidth="1"/>
    <col min="11272" max="11273" width="8.42578125" customWidth="1"/>
    <col min="11274" max="11274" width="6.7109375" customWidth="1"/>
    <col min="11275" max="11275" width="9.28515625" customWidth="1"/>
    <col min="11277" max="11277" width="2.85546875" customWidth="1"/>
    <col min="11278" max="11279" width="9.85546875" customWidth="1"/>
    <col min="11521" max="11521" width="6.85546875" customWidth="1"/>
    <col min="11522" max="11522" width="28.140625" customWidth="1"/>
    <col min="11523" max="11523" width="8.28515625" customWidth="1"/>
    <col min="11524" max="11524" width="8.42578125" customWidth="1"/>
    <col min="11525" max="11525" width="8.140625" customWidth="1"/>
    <col min="11526" max="11526" width="7.140625" customWidth="1"/>
    <col min="11527" max="11527" width="8.28515625" customWidth="1"/>
    <col min="11528" max="11529" width="8.42578125" customWidth="1"/>
    <col min="11530" max="11530" width="6.7109375" customWidth="1"/>
    <col min="11531" max="11531" width="9.28515625" customWidth="1"/>
    <col min="11533" max="11533" width="2.85546875" customWidth="1"/>
    <col min="11534" max="11535" width="9.85546875" customWidth="1"/>
    <col min="11777" max="11777" width="6.85546875" customWidth="1"/>
    <col min="11778" max="11778" width="28.140625" customWidth="1"/>
    <col min="11779" max="11779" width="8.28515625" customWidth="1"/>
    <col min="11780" max="11780" width="8.42578125" customWidth="1"/>
    <col min="11781" max="11781" width="8.140625" customWidth="1"/>
    <col min="11782" max="11782" width="7.140625" customWidth="1"/>
    <col min="11783" max="11783" width="8.28515625" customWidth="1"/>
    <col min="11784" max="11785" width="8.42578125" customWidth="1"/>
    <col min="11786" max="11786" width="6.7109375" customWidth="1"/>
    <col min="11787" max="11787" width="9.28515625" customWidth="1"/>
    <col min="11789" max="11789" width="2.85546875" customWidth="1"/>
    <col min="11790" max="11791" width="9.85546875" customWidth="1"/>
    <col min="12033" max="12033" width="6.85546875" customWidth="1"/>
    <col min="12034" max="12034" width="28.140625" customWidth="1"/>
    <col min="12035" max="12035" width="8.28515625" customWidth="1"/>
    <col min="12036" max="12036" width="8.42578125" customWidth="1"/>
    <col min="12037" max="12037" width="8.140625" customWidth="1"/>
    <col min="12038" max="12038" width="7.140625" customWidth="1"/>
    <col min="12039" max="12039" width="8.28515625" customWidth="1"/>
    <col min="12040" max="12041" width="8.42578125" customWidth="1"/>
    <col min="12042" max="12042" width="6.7109375" customWidth="1"/>
    <col min="12043" max="12043" width="9.28515625" customWidth="1"/>
    <col min="12045" max="12045" width="2.85546875" customWidth="1"/>
    <col min="12046" max="12047" width="9.85546875" customWidth="1"/>
    <col min="12289" max="12289" width="6.85546875" customWidth="1"/>
    <col min="12290" max="12290" width="28.140625" customWidth="1"/>
    <col min="12291" max="12291" width="8.28515625" customWidth="1"/>
    <col min="12292" max="12292" width="8.42578125" customWidth="1"/>
    <col min="12293" max="12293" width="8.140625" customWidth="1"/>
    <col min="12294" max="12294" width="7.140625" customWidth="1"/>
    <col min="12295" max="12295" width="8.28515625" customWidth="1"/>
    <col min="12296" max="12297" width="8.42578125" customWidth="1"/>
    <col min="12298" max="12298" width="6.7109375" customWidth="1"/>
    <col min="12299" max="12299" width="9.28515625" customWidth="1"/>
    <col min="12301" max="12301" width="2.85546875" customWidth="1"/>
    <col min="12302" max="12303" width="9.85546875" customWidth="1"/>
    <col min="12545" max="12545" width="6.85546875" customWidth="1"/>
    <col min="12546" max="12546" width="28.140625" customWidth="1"/>
    <col min="12547" max="12547" width="8.28515625" customWidth="1"/>
    <col min="12548" max="12548" width="8.42578125" customWidth="1"/>
    <col min="12549" max="12549" width="8.140625" customWidth="1"/>
    <col min="12550" max="12550" width="7.140625" customWidth="1"/>
    <col min="12551" max="12551" width="8.28515625" customWidth="1"/>
    <col min="12552" max="12553" width="8.42578125" customWidth="1"/>
    <col min="12554" max="12554" width="6.7109375" customWidth="1"/>
    <col min="12555" max="12555" width="9.28515625" customWidth="1"/>
    <col min="12557" max="12557" width="2.85546875" customWidth="1"/>
    <col min="12558" max="12559" width="9.85546875" customWidth="1"/>
    <col min="12801" max="12801" width="6.85546875" customWidth="1"/>
    <col min="12802" max="12802" width="28.140625" customWidth="1"/>
    <col min="12803" max="12803" width="8.28515625" customWidth="1"/>
    <col min="12804" max="12804" width="8.42578125" customWidth="1"/>
    <col min="12805" max="12805" width="8.140625" customWidth="1"/>
    <col min="12806" max="12806" width="7.140625" customWidth="1"/>
    <col min="12807" max="12807" width="8.28515625" customWidth="1"/>
    <col min="12808" max="12809" width="8.42578125" customWidth="1"/>
    <col min="12810" max="12810" width="6.7109375" customWidth="1"/>
    <col min="12811" max="12811" width="9.28515625" customWidth="1"/>
    <col min="12813" max="12813" width="2.85546875" customWidth="1"/>
    <col min="12814" max="12815" width="9.85546875" customWidth="1"/>
    <col min="13057" max="13057" width="6.85546875" customWidth="1"/>
    <col min="13058" max="13058" width="28.140625" customWidth="1"/>
    <col min="13059" max="13059" width="8.28515625" customWidth="1"/>
    <col min="13060" max="13060" width="8.42578125" customWidth="1"/>
    <col min="13061" max="13061" width="8.140625" customWidth="1"/>
    <col min="13062" max="13062" width="7.140625" customWidth="1"/>
    <col min="13063" max="13063" width="8.28515625" customWidth="1"/>
    <col min="13064" max="13065" width="8.42578125" customWidth="1"/>
    <col min="13066" max="13066" width="6.7109375" customWidth="1"/>
    <col min="13067" max="13067" width="9.28515625" customWidth="1"/>
    <col min="13069" max="13069" width="2.85546875" customWidth="1"/>
    <col min="13070" max="13071" width="9.85546875" customWidth="1"/>
    <col min="13313" max="13313" width="6.85546875" customWidth="1"/>
    <col min="13314" max="13314" width="28.140625" customWidth="1"/>
    <col min="13315" max="13315" width="8.28515625" customWidth="1"/>
    <col min="13316" max="13316" width="8.42578125" customWidth="1"/>
    <col min="13317" max="13317" width="8.140625" customWidth="1"/>
    <col min="13318" max="13318" width="7.140625" customWidth="1"/>
    <col min="13319" max="13319" width="8.28515625" customWidth="1"/>
    <col min="13320" max="13321" width="8.42578125" customWidth="1"/>
    <col min="13322" max="13322" width="6.7109375" customWidth="1"/>
    <col min="13323" max="13323" width="9.28515625" customWidth="1"/>
    <col min="13325" max="13325" width="2.85546875" customWidth="1"/>
    <col min="13326" max="13327" width="9.85546875" customWidth="1"/>
    <col min="13569" max="13569" width="6.85546875" customWidth="1"/>
    <col min="13570" max="13570" width="28.140625" customWidth="1"/>
    <col min="13571" max="13571" width="8.28515625" customWidth="1"/>
    <col min="13572" max="13572" width="8.42578125" customWidth="1"/>
    <col min="13573" max="13573" width="8.140625" customWidth="1"/>
    <col min="13574" max="13574" width="7.140625" customWidth="1"/>
    <col min="13575" max="13575" width="8.28515625" customWidth="1"/>
    <col min="13576" max="13577" width="8.42578125" customWidth="1"/>
    <col min="13578" max="13578" width="6.7109375" customWidth="1"/>
    <col min="13579" max="13579" width="9.28515625" customWidth="1"/>
    <col min="13581" max="13581" width="2.85546875" customWidth="1"/>
    <col min="13582" max="13583" width="9.85546875" customWidth="1"/>
    <col min="13825" max="13825" width="6.85546875" customWidth="1"/>
    <col min="13826" max="13826" width="28.140625" customWidth="1"/>
    <col min="13827" max="13827" width="8.28515625" customWidth="1"/>
    <col min="13828" max="13828" width="8.42578125" customWidth="1"/>
    <col min="13829" max="13829" width="8.140625" customWidth="1"/>
    <col min="13830" max="13830" width="7.140625" customWidth="1"/>
    <col min="13831" max="13831" width="8.28515625" customWidth="1"/>
    <col min="13832" max="13833" width="8.42578125" customWidth="1"/>
    <col min="13834" max="13834" width="6.7109375" customWidth="1"/>
    <col min="13835" max="13835" width="9.28515625" customWidth="1"/>
    <col min="13837" max="13837" width="2.85546875" customWidth="1"/>
    <col min="13838" max="13839" width="9.85546875" customWidth="1"/>
    <col min="14081" max="14081" width="6.85546875" customWidth="1"/>
    <col min="14082" max="14082" width="28.140625" customWidth="1"/>
    <col min="14083" max="14083" width="8.28515625" customWidth="1"/>
    <col min="14084" max="14084" width="8.42578125" customWidth="1"/>
    <col min="14085" max="14085" width="8.140625" customWidth="1"/>
    <col min="14086" max="14086" width="7.140625" customWidth="1"/>
    <col min="14087" max="14087" width="8.28515625" customWidth="1"/>
    <col min="14088" max="14089" width="8.42578125" customWidth="1"/>
    <col min="14090" max="14090" width="6.7109375" customWidth="1"/>
    <col min="14091" max="14091" width="9.28515625" customWidth="1"/>
    <col min="14093" max="14093" width="2.85546875" customWidth="1"/>
    <col min="14094" max="14095" width="9.85546875" customWidth="1"/>
    <col min="14337" max="14337" width="6.85546875" customWidth="1"/>
    <col min="14338" max="14338" width="28.140625" customWidth="1"/>
    <col min="14339" max="14339" width="8.28515625" customWidth="1"/>
    <col min="14340" max="14340" width="8.42578125" customWidth="1"/>
    <col min="14341" max="14341" width="8.140625" customWidth="1"/>
    <col min="14342" max="14342" width="7.140625" customWidth="1"/>
    <col min="14343" max="14343" width="8.28515625" customWidth="1"/>
    <col min="14344" max="14345" width="8.42578125" customWidth="1"/>
    <col min="14346" max="14346" width="6.7109375" customWidth="1"/>
    <col min="14347" max="14347" width="9.28515625" customWidth="1"/>
    <col min="14349" max="14349" width="2.85546875" customWidth="1"/>
    <col min="14350" max="14351" width="9.85546875" customWidth="1"/>
    <col min="14593" max="14593" width="6.85546875" customWidth="1"/>
    <col min="14594" max="14594" width="28.140625" customWidth="1"/>
    <col min="14595" max="14595" width="8.28515625" customWidth="1"/>
    <col min="14596" max="14596" width="8.42578125" customWidth="1"/>
    <col min="14597" max="14597" width="8.140625" customWidth="1"/>
    <col min="14598" max="14598" width="7.140625" customWidth="1"/>
    <col min="14599" max="14599" width="8.28515625" customWidth="1"/>
    <col min="14600" max="14601" width="8.42578125" customWidth="1"/>
    <col min="14602" max="14602" width="6.7109375" customWidth="1"/>
    <col min="14603" max="14603" width="9.28515625" customWidth="1"/>
    <col min="14605" max="14605" width="2.85546875" customWidth="1"/>
    <col min="14606" max="14607" width="9.85546875" customWidth="1"/>
    <col min="14849" max="14849" width="6.85546875" customWidth="1"/>
    <col min="14850" max="14850" width="28.140625" customWidth="1"/>
    <col min="14851" max="14851" width="8.28515625" customWidth="1"/>
    <col min="14852" max="14852" width="8.42578125" customWidth="1"/>
    <col min="14853" max="14853" width="8.140625" customWidth="1"/>
    <col min="14854" max="14854" width="7.140625" customWidth="1"/>
    <col min="14855" max="14855" width="8.28515625" customWidth="1"/>
    <col min="14856" max="14857" width="8.42578125" customWidth="1"/>
    <col min="14858" max="14858" width="6.7109375" customWidth="1"/>
    <col min="14859" max="14859" width="9.28515625" customWidth="1"/>
    <col min="14861" max="14861" width="2.85546875" customWidth="1"/>
    <col min="14862" max="14863" width="9.85546875" customWidth="1"/>
    <col min="15105" max="15105" width="6.85546875" customWidth="1"/>
    <col min="15106" max="15106" width="28.140625" customWidth="1"/>
    <col min="15107" max="15107" width="8.28515625" customWidth="1"/>
    <col min="15108" max="15108" width="8.42578125" customWidth="1"/>
    <col min="15109" max="15109" width="8.140625" customWidth="1"/>
    <col min="15110" max="15110" width="7.140625" customWidth="1"/>
    <col min="15111" max="15111" width="8.28515625" customWidth="1"/>
    <col min="15112" max="15113" width="8.42578125" customWidth="1"/>
    <col min="15114" max="15114" width="6.7109375" customWidth="1"/>
    <col min="15115" max="15115" width="9.28515625" customWidth="1"/>
    <col min="15117" max="15117" width="2.85546875" customWidth="1"/>
    <col min="15118" max="15119" width="9.85546875" customWidth="1"/>
    <col min="15361" max="15361" width="6.85546875" customWidth="1"/>
    <col min="15362" max="15362" width="28.140625" customWidth="1"/>
    <col min="15363" max="15363" width="8.28515625" customWidth="1"/>
    <col min="15364" max="15364" width="8.42578125" customWidth="1"/>
    <col min="15365" max="15365" width="8.140625" customWidth="1"/>
    <col min="15366" max="15366" width="7.140625" customWidth="1"/>
    <col min="15367" max="15367" width="8.28515625" customWidth="1"/>
    <col min="15368" max="15369" width="8.42578125" customWidth="1"/>
    <col min="15370" max="15370" width="6.7109375" customWidth="1"/>
    <col min="15371" max="15371" width="9.28515625" customWidth="1"/>
    <col min="15373" max="15373" width="2.85546875" customWidth="1"/>
    <col min="15374" max="15375" width="9.85546875" customWidth="1"/>
    <col min="15617" max="15617" width="6.85546875" customWidth="1"/>
    <col min="15618" max="15618" width="28.140625" customWidth="1"/>
    <col min="15619" max="15619" width="8.28515625" customWidth="1"/>
    <col min="15620" max="15620" width="8.42578125" customWidth="1"/>
    <col min="15621" max="15621" width="8.140625" customWidth="1"/>
    <col min="15622" max="15622" width="7.140625" customWidth="1"/>
    <col min="15623" max="15623" width="8.28515625" customWidth="1"/>
    <col min="15624" max="15625" width="8.42578125" customWidth="1"/>
    <col min="15626" max="15626" width="6.7109375" customWidth="1"/>
    <col min="15627" max="15627" width="9.28515625" customWidth="1"/>
    <col min="15629" max="15629" width="2.85546875" customWidth="1"/>
    <col min="15630" max="15631" width="9.85546875" customWidth="1"/>
    <col min="15873" max="15873" width="6.85546875" customWidth="1"/>
    <col min="15874" max="15874" width="28.140625" customWidth="1"/>
    <col min="15875" max="15875" width="8.28515625" customWidth="1"/>
    <col min="15876" max="15876" width="8.42578125" customWidth="1"/>
    <col min="15877" max="15877" width="8.140625" customWidth="1"/>
    <col min="15878" max="15878" width="7.140625" customWidth="1"/>
    <col min="15879" max="15879" width="8.28515625" customWidth="1"/>
    <col min="15880" max="15881" width="8.42578125" customWidth="1"/>
    <col min="15882" max="15882" width="6.7109375" customWidth="1"/>
    <col min="15883" max="15883" width="9.28515625" customWidth="1"/>
    <col min="15885" max="15885" width="2.85546875" customWidth="1"/>
    <col min="15886" max="15887" width="9.85546875" customWidth="1"/>
    <col min="16129" max="16129" width="6.85546875" customWidth="1"/>
    <col min="16130" max="16130" width="28.140625" customWidth="1"/>
    <col min="16131" max="16131" width="8.28515625" customWidth="1"/>
    <col min="16132" max="16132" width="8.42578125" customWidth="1"/>
    <col min="16133" max="16133" width="8.140625" customWidth="1"/>
    <col min="16134" max="16134" width="7.140625" customWidth="1"/>
    <col min="16135" max="16135" width="8.28515625" customWidth="1"/>
    <col min="16136" max="16137" width="8.42578125" customWidth="1"/>
    <col min="16138" max="16138" width="6.7109375" customWidth="1"/>
    <col min="16139" max="16139" width="9.28515625" customWidth="1"/>
    <col min="16141" max="16141" width="2.85546875" customWidth="1"/>
    <col min="16142" max="16143" width="9.85546875" customWidth="1"/>
  </cols>
  <sheetData>
    <row r="1" spans="1:17" ht="15.75" x14ac:dyDescent="0.25">
      <c r="A1" s="1" t="s">
        <v>0</v>
      </c>
      <c r="B1" s="2"/>
      <c r="C1" s="2"/>
      <c r="D1" s="2"/>
      <c r="E1" s="2"/>
      <c r="F1" s="2"/>
      <c r="G1" s="2"/>
      <c r="I1" s="2"/>
      <c r="J1" s="2"/>
      <c r="K1" s="2"/>
      <c r="L1" s="2"/>
    </row>
    <row r="2" spans="1:17" ht="7.5" customHeight="1" x14ac:dyDescent="0.25">
      <c r="A2" s="4"/>
      <c r="B2" s="4"/>
      <c r="C2" s="4"/>
      <c r="D2" s="4"/>
      <c r="E2" s="4"/>
      <c r="F2" s="4"/>
      <c r="G2" s="4"/>
      <c r="H2" s="5"/>
      <c r="I2" s="4"/>
      <c r="J2" s="4"/>
      <c r="K2" s="4"/>
      <c r="L2" s="4"/>
    </row>
    <row r="3" spans="1:17" ht="15.75" x14ac:dyDescent="0.25">
      <c r="A3" s="6" t="s">
        <v>1</v>
      </c>
      <c r="B3" s="7"/>
      <c r="C3" s="1" t="s">
        <v>2</v>
      </c>
      <c r="D3" s="3"/>
      <c r="E3" s="3"/>
      <c r="F3" s="8" t="s">
        <v>3</v>
      </c>
      <c r="G3" s="8"/>
      <c r="H3" s="8"/>
      <c r="I3" s="8"/>
      <c r="J3" s="8"/>
      <c r="K3" s="8"/>
      <c r="L3" s="8"/>
    </row>
    <row r="4" spans="1:17" ht="7.5" customHeight="1" thickBot="1" x14ac:dyDescent="0.3">
      <c r="A4" s="4"/>
      <c r="B4" s="4"/>
      <c r="C4" s="4"/>
      <c r="D4" s="9"/>
      <c r="E4" s="4"/>
      <c r="F4" s="4"/>
      <c r="G4" s="4"/>
      <c r="H4" s="5"/>
      <c r="I4" s="4"/>
      <c r="J4" s="4"/>
      <c r="K4" s="4"/>
      <c r="L4" s="4"/>
    </row>
    <row r="5" spans="1:17" ht="18.75" thickBot="1" x14ac:dyDescent="0.3">
      <c r="A5" s="10" t="s">
        <v>4</v>
      </c>
      <c r="B5" s="10" t="s">
        <v>5</v>
      </c>
      <c r="C5" s="11" t="s">
        <v>6</v>
      </c>
      <c r="D5" s="12"/>
      <c r="E5" s="12"/>
      <c r="F5" s="13"/>
      <c r="G5" s="14" t="s">
        <v>7</v>
      </c>
      <c r="H5" s="15"/>
      <c r="I5" s="16"/>
      <c r="J5" s="17"/>
      <c r="K5" s="18" t="s">
        <v>8</v>
      </c>
      <c r="L5" s="18" t="s">
        <v>9</v>
      </c>
      <c r="N5" s="19"/>
    </row>
    <row r="6" spans="1:17" ht="26.25" thickBot="1" x14ac:dyDescent="0.3">
      <c r="A6" s="20" t="s">
        <v>10</v>
      </c>
      <c r="B6" s="20" t="s">
        <v>11</v>
      </c>
      <c r="C6" s="21" t="s">
        <v>12</v>
      </c>
      <c r="D6" s="22" t="s">
        <v>13</v>
      </c>
      <c r="E6" s="23" t="s">
        <v>14</v>
      </c>
      <c r="F6" s="24" t="s">
        <v>15</v>
      </c>
      <c r="G6" s="25" t="s">
        <v>16</v>
      </c>
      <c r="H6" s="26" t="s">
        <v>17</v>
      </c>
      <c r="I6" s="26" t="s">
        <v>14</v>
      </c>
      <c r="J6" s="27" t="s">
        <v>15</v>
      </c>
      <c r="K6" s="28" t="s">
        <v>18</v>
      </c>
      <c r="L6" s="28" t="s">
        <v>19</v>
      </c>
      <c r="N6" s="29"/>
      <c r="O6" s="30"/>
      <c r="P6" s="30"/>
      <c r="Q6" s="30"/>
    </row>
    <row r="7" spans="1:17" ht="18" x14ac:dyDescent="0.25">
      <c r="A7" s="31">
        <v>2</v>
      </c>
      <c r="B7" s="32" t="s">
        <v>20</v>
      </c>
      <c r="C7" s="33">
        <v>28.99</v>
      </c>
      <c r="D7" s="34">
        <v>35.31</v>
      </c>
      <c r="E7" s="34">
        <f t="shared" ref="E7:E27" si="0">IF(C7&gt;D7,D7,C7)</f>
        <v>28.99</v>
      </c>
      <c r="F7" s="35">
        <v>4</v>
      </c>
      <c r="G7" s="36">
        <f>'[1]Štafeta 8 členů'!L7</f>
        <v>46.55</v>
      </c>
      <c r="H7" s="34">
        <f>'[1]Štafeta 8 členů'!L8</f>
        <v>37.44</v>
      </c>
      <c r="I7" s="34">
        <f t="shared" ref="I7:I27" si="1">IF(G7&gt;H7,H7,G7)</f>
        <v>37.44</v>
      </c>
      <c r="J7" s="35">
        <v>1</v>
      </c>
      <c r="K7" s="37">
        <f t="shared" ref="K7:K27" si="2">(E7+I7)</f>
        <v>66.429999999999993</v>
      </c>
      <c r="L7" s="38">
        <v>1</v>
      </c>
      <c r="N7" s="39"/>
      <c r="O7" s="39"/>
      <c r="P7" s="39"/>
      <c r="Q7" s="39"/>
    </row>
    <row r="8" spans="1:17" ht="18" x14ac:dyDescent="0.25">
      <c r="A8" s="40">
        <v>10</v>
      </c>
      <c r="B8" s="32" t="s">
        <v>21</v>
      </c>
      <c r="C8" s="33">
        <v>34.43</v>
      </c>
      <c r="D8" s="34">
        <v>29.02</v>
      </c>
      <c r="E8" s="34">
        <f t="shared" si="0"/>
        <v>29.02</v>
      </c>
      <c r="F8" s="35">
        <v>5</v>
      </c>
      <c r="G8" s="36">
        <f>'[1]Štafeta 8 členů'!L23</f>
        <v>47.65</v>
      </c>
      <c r="H8" s="34">
        <f>'[1]Štafeta 8 členů'!L24</f>
        <v>39.58</v>
      </c>
      <c r="I8" s="34">
        <f t="shared" si="1"/>
        <v>39.58</v>
      </c>
      <c r="J8" s="35">
        <v>2</v>
      </c>
      <c r="K8" s="37">
        <f t="shared" si="2"/>
        <v>68.599999999999994</v>
      </c>
      <c r="L8" s="38">
        <v>2</v>
      </c>
      <c r="N8" s="39"/>
      <c r="O8" s="39"/>
      <c r="P8" s="39"/>
      <c r="Q8" s="39"/>
    </row>
    <row r="9" spans="1:17" ht="18" x14ac:dyDescent="0.25">
      <c r="A9" s="40">
        <v>1</v>
      </c>
      <c r="B9" s="32" t="s">
        <v>22</v>
      </c>
      <c r="C9" s="33">
        <v>999</v>
      </c>
      <c r="D9" s="34">
        <v>27.83</v>
      </c>
      <c r="E9" s="34">
        <f t="shared" si="0"/>
        <v>27.83</v>
      </c>
      <c r="F9" s="35">
        <v>2</v>
      </c>
      <c r="G9" s="36">
        <f>'[1]Štafeta 8 členů'!L5</f>
        <v>55.97</v>
      </c>
      <c r="H9" s="34">
        <f>'[1]Štafeta 8 členů'!L6</f>
        <v>44.6</v>
      </c>
      <c r="I9" s="34">
        <f t="shared" si="1"/>
        <v>44.6</v>
      </c>
      <c r="J9" s="35">
        <v>4</v>
      </c>
      <c r="K9" s="37">
        <f t="shared" si="2"/>
        <v>72.430000000000007</v>
      </c>
      <c r="L9" s="38">
        <v>3</v>
      </c>
      <c r="N9" s="39"/>
      <c r="O9" s="39"/>
      <c r="P9" s="39"/>
      <c r="Q9" s="39"/>
    </row>
    <row r="10" spans="1:17" ht="18" x14ac:dyDescent="0.25">
      <c r="A10" s="40">
        <v>15</v>
      </c>
      <c r="B10" s="32" t="s">
        <v>23</v>
      </c>
      <c r="C10" s="33">
        <v>34.51</v>
      </c>
      <c r="D10" s="34">
        <v>28.22</v>
      </c>
      <c r="E10" s="34">
        <f t="shared" si="0"/>
        <v>28.22</v>
      </c>
      <c r="F10" s="35">
        <v>3</v>
      </c>
      <c r="G10" s="36">
        <f>'[1]Štafeta 8 členů'!L38</f>
        <v>70.25</v>
      </c>
      <c r="H10" s="34">
        <f>'[1]Štafeta 8 členů'!L39</f>
        <v>44.54</v>
      </c>
      <c r="I10" s="34">
        <f t="shared" si="1"/>
        <v>44.54</v>
      </c>
      <c r="J10" s="35">
        <v>3</v>
      </c>
      <c r="K10" s="37">
        <f t="shared" si="2"/>
        <v>72.759999999999991</v>
      </c>
      <c r="L10" s="38">
        <v>4</v>
      </c>
      <c r="N10" s="39"/>
      <c r="O10" s="39"/>
      <c r="P10" s="39"/>
      <c r="Q10" s="39"/>
    </row>
    <row r="11" spans="1:17" ht="18" x14ac:dyDescent="0.25">
      <c r="A11" s="40">
        <v>6</v>
      </c>
      <c r="B11" s="32" t="s">
        <v>24</v>
      </c>
      <c r="C11" s="33">
        <v>29.19</v>
      </c>
      <c r="D11" s="34">
        <v>36.61</v>
      </c>
      <c r="E11" s="34">
        <f t="shared" si="0"/>
        <v>29.19</v>
      </c>
      <c r="F11" s="35">
        <v>6</v>
      </c>
      <c r="G11" s="36">
        <f>'[1]Štafeta 8 členů'!L15</f>
        <v>67.47999999999999</v>
      </c>
      <c r="H11" s="34">
        <f>'[1]Štafeta 8 členů'!L16</f>
        <v>46.11</v>
      </c>
      <c r="I11" s="34">
        <f t="shared" si="1"/>
        <v>46.11</v>
      </c>
      <c r="J11" s="35">
        <v>5</v>
      </c>
      <c r="K11" s="37">
        <f t="shared" si="2"/>
        <v>75.3</v>
      </c>
      <c r="L11" s="38">
        <v>5</v>
      </c>
      <c r="N11" s="39"/>
      <c r="O11" s="39"/>
      <c r="P11" s="39"/>
      <c r="Q11" s="39"/>
    </row>
    <row r="12" spans="1:17" ht="18" x14ac:dyDescent="0.25">
      <c r="A12" s="40">
        <v>9</v>
      </c>
      <c r="B12" s="32" t="s">
        <v>25</v>
      </c>
      <c r="C12" s="33">
        <v>38.619999999999997</v>
      </c>
      <c r="D12" s="34">
        <v>37.01</v>
      </c>
      <c r="E12" s="34">
        <f t="shared" si="0"/>
        <v>37.01</v>
      </c>
      <c r="F12" s="35">
        <v>13</v>
      </c>
      <c r="G12" s="36">
        <f>'[1]Štafeta 8 členů'!L21</f>
        <v>60.03</v>
      </c>
      <c r="H12" s="34">
        <f>'[1]Štafeta 8 členů'!L22</f>
        <v>48.69</v>
      </c>
      <c r="I12" s="34">
        <f t="shared" si="1"/>
        <v>48.69</v>
      </c>
      <c r="J12" s="35">
        <v>7</v>
      </c>
      <c r="K12" s="37">
        <f t="shared" si="2"/>
        <v>85.699999999999989</v>
      </c>
      <c r="L12" s="38">
        <v>6</v>
      </c>
      <c r="N12" s="39"/>
      <c r="O12" s="39"/>
      <c r="P12" s="39"/>
      <c r="Q12" s="39"/>
    </row>
    <row r="13" spans="1:17" ht="18" x14ac:dyDescent="0.25">
      <c r="A13" s="40">
        <v>4</v>
      </c>
      <c r="B13" s="32" t="s">
        <v>26</v>
      </c>
      <c r="C13" s="33">
        <v>37.18</v>
      </c>
      <c r="D13" s="34">
        <v>30.79</v>
      </c>
      <c r="E13" s="34">
        <f t="shared" si="0"/>
        <v>30.79</v>
      </c>
      <c r="F13" s="35">
        <v>8</v>
      </c>
      <c r="G13" s="36">
        <f>'[1]Štafeta 8 členů'!L11</f>
        <v>62.92</v>
      </c>
      <c r="H13" s="34">
        <f>'[1]Štafeta 8 členů'!L12</f>
        <v>56.11</v>
      </c>
      <c r="I13" s="34">
        <f t="shared" si="1"/>
        <v>56.11</v>
      </c>
      <c r="J13" s="35">
        <v>8</v>
      </c>
      <c r="K13" s="37">
        <f t="shared" si="2"/>
        <v>86.9</v>
      </c>
      <c r="L13" s="38">
        <v>7</v>
      </c>
      <c r="N13" s="39"/>
      <c r="O13" s="39"/>
      <c r="P13" s="39"/>
      <c r="Q13" s="39"/>
    </row>
    <row r="14" spans="1:17" ht="18" x14ac:dyDescent="0.25">
      <c r="A14" s="40">
        <v>16</v>
      </c>
      <c r="B14" s="41" t="s">
        <v>27</v>
      </c>
      <c r="C14" s="33">
        <v>28.06</v>
      </c>
      <c r="D14" s="34">
        <v>27.79</v>
      </c>
      <c r="E14" s="34">
        <f t="shared" si="0"/>
        <v>27.79</v>
      </c>
      <c r="F14" s="35">
        <v>1</v>
      </c>
      <c r="G14" s="36">
        <f>'[1]Štafeta 8 členů'!L40</f>
        <v>61</v>
      </c>
      <c r="H14" s="34">
        <f>'[1]Štafeta 8 členů'!L41</f>
        <v>86.97</v>
      </c>
      <c r="I14" s="34">
        <f t="shared" si="1"/>
        <v>61</v>
      </c>
      <c r="J14" s="35">
        <v>11</v>
      </c>
      <c r="K14" s="37">
        <f t="shared" si="2"/>
        <v>88.789999999999992</v>
      </c>
      <c r="L14" s="38">
        <v>8</v>
      </c>
      <c r="N14" s="39"/>
      <c r="O14" s="39"/>
      <c r="P14" s="39"/>
      <c r="Q14" s="39"/>
    </row>
    <row r="15" spans="1:17" ht="18" x14ac:dyDescent="0.25">
      <c r="A15" s="40">
        <v>3</v>
      </c>
      <c r="B15" s="32" t="s">
        <v>28</v>
      </c>
      <c r="C15" s="33">
        <v>33.21</v>
      </c>
      <c r="D15" s="34">
        <v>30.18</v>
      </c>
      <c r="E15" s="34">
        <f t="shared" si="0"/>
        <v>30.18</v>
      </c>
      <c r="F15" s="35">
        <v>7</v>
      </c>
      <c r="G15" s="36">
        <f>'[1]Štafeta 8 členů'!L9</f>
        <v>60.92</v>
      </c>
      <c r="H15" s="34">
        <f>'[1]Štafeta 8 členů'!L10</f>
        <v>58.98</v>
      </c>
      <c r="I15" s="34">
        <f t="shared" si="1"/>
        <v>58.98</v>
      </c>
      <c r="J15" s="35">
        <v>10</v>
      </c>
      <c r="K15" s="37">
        <f t="shared" si="2"/>
        <v>89.16</v>
      </c>
      <c r="L15" s="38">
        <v>9</v>
      </c>
      <c r="N15" s="39"/>
      <c r="O15" s="39"/>
      <c r="P15" s="39"/>
      <c r="Q15" s="39"/>
    </row>
    <row r="16" spans="1:17" ht="18" x14ac:dyDescent="0.25">
      <c r="A16" s="40">
        <v>8</v>
      </c>
      <c r="B16" s="32" t="s">
        <v>29</v>
      </c>
      <c r="C16" s="33">
        <v>40.97</v>
      </c>
      <c r="D16" s="34">
        <v>999</v>
      </c>
      <c r="E16" s="34">
        <f t="shared" si="0"/>
        <v>40.97</v>
      </c>
      <c r="F16" s="35">
        <v>14</v>
      </c>
      <c r="G16" s="36">
        <f>'[1]Štafeta 8 členů'!L19</f>
        <v>102.25</v>
      </c>
      <c r="H16" s="34">
        <f>'[1]Štafeta 8 členů'!L20</f>
        <v>56.93</v>
      </c>
      <c r="I16" s="34">
        <f t="shared" si="1"/>
        <v>56.93</v>
      </c>
      <c r="J16" s="35">
        <v>9</v>
      </c>
      <c r="K16" s="37">
        <f t="shared" si="2"/>
        <v>97.9</v>
      </c>
      <c r="L16" s="38">
        <v>10</v>
      </c>
      <c r="N16" s="39"/>
      <c r="O16" s="39"/>
      <c r="P16" s="39"/>
      <c r="Q16" s="39"/>
    </row>
    <row r="17" spans="1:17" ht="18" x14ac:dyDescent="0.25">
      <c r="A17" s="40">
        <v>5</v>
      </c>
      <c r="B17" s="32" t="s">
        <v>30</v>
      </c>
      <c r="C17" s="33">
        <v>999</v>
      </c>
      <c r="D17" s="34">
        <v>31.09</v>
      </c>
      <c r="E17" s="34">
        <f t="shared" si="0"/>
        <v>31.09</v>
      </c>
      <c r="F17" s="35">
        <v>9</v>
      </c>
      <c r="G17" s="36">
        <f>'[1]Štafeta 8 členů'!L13</f>
        <v>67.87</v>
      </c>
      <c r="H17" s="34">
        <f>'[1]Štafeta 8 členů'!L14</f>
        <v>68.81</v>
      </c>
      <c r="I17" s="34">
        <f t="shared" si="1"/>
        <v>67.87</v>
      </c>
      <c r="J17" s="35">
        <v>14</v>
      </c>
      <c r="K17" s="37">
        <f t="shared" si="2"/>
        <v>98.960000000000008</v>
      </c>
      <c r="L17" s="38">
        <v>11</v>
      </c>
      <c r="N17" s="39"/>
      <c r="O17" s="39"/>
      <c r="P17" s="39"/>
      <c r="Q17" s="39"/>
    </row>
    <row r="18" spans="1:17" ht="18" x14ac:dyDescent="0.25">
      <c r="A18" s="40">
        <v>13</v>
      </c>
      <c r="B18" s="32" t="s">
        <v>31</v>
      </c>
      <c r="C18" s="33">
        <v>41.71</v>
      </c>
      <c r="D18" s="34">
        <v>35.64</v>
      </c>
      <c r="E18" s="34">
        <f t="shared" si="0"/>
        <v>35.64</v>
      </c>
      <c r="F18" s="35">
        <v>11</v>
      </c>
      <c r="G18" s="36">
        <f>'[1]Štafeta 8 členů'!L34</f>
        <v>82.89</v>
      </c>
      <c r="H18" s="34">
        <f>'[1]Štafeta 8 členů'!L35</f>
        <v>64.210000000000008</v>
      </c>
      <c r="I18" s="34">
        <f t="shared" si="1"/>
        <v>64.210000000000008</v>
      </c>
      <c r="J18" s="35">
        <v>12</v>
      </c>
      <c r="K18" s="37">
        <f t="shared" si="2"/>
        <v>99.850000000000009</v>
      </c>
      <c r="L18" s="38">
        <v>12</v>
      </c>
      <c r="N18" s="39"/>
      <c r="O18" s="39"/>
      <c r="P18" s="39"/>
      <c r="Q18" s="39"/>
    </row>
    <row r="19" spans="1:17" ht="18" x14ac:dyDescent="0.25">
      <c r="A19" s="40">
        <v>12</v>
      </c>
      <c r="B19" s="32" t="s">
        <v>32</v>
      </c>
      <c r="C19" s="33">
        <v>40.08</v>
      </c>
      <c r="D19" s="34">
        <v>33.159999999999997</v>
      </c>
      <c r="E19" s="34">
        <f t="shared" si="0"/>
        <v>33.159999999999997</v>
      </c>
      <c r="F19" s="35">
        <v>10</v>
      </c>
      <c r="G19" s="36">
        <f>'[1]Štafeta 8 členů'!L32</f>
        <v>66.83</v>
      </c>
      <c r="H19" s="34">
        <f>'[1]Štafeta 8 členů'!L33</f>
        <v>72.08</v>
      </c>
      <c r="I19" s="34">
        <f t="shared" si="1"/>
        <v>66.83</v>
      </c>
      <c r="J19" s="35">
        <v>13</v>
      </c>
      <c r="K19" s="37">
        <f t="shared" si="2"/>
        <v>99.99</v>
      </c>
      <c r="L19" s="38">
        <v>13</v>
      </c>
      <c r="N19" s="39"/>
      <c r="O19" s="39"/>
      <c r="P19" s="39"/>
      <c r="Q19" s="39"/>
    </row>
    <row r="20" spans="1:17" ht="18" x14ac:dyDescent="0.25">
      <c r="A20" s="40">
        <v>11</v>
      </c>
      <c r="B20" s="32" t="s">
        <v>33</v>
      </c>
      <c r="C20" s="33">
        <v>66.739999999999995</v>
      </c>
      <c r="D20" s="34">
        <v>999</v>
      </c>
      <c r="E20" s="34">
        <f t="shared" si="0"/>
        <v>66.739999999999995</v>
      </c>
      <c r="F20" s="35">
        <v>16</v>
      </c>
      <c r="G20" s="36">
        <f>'[1]Štafeta 8 členů'!L25</f>
        <v>52.4</v>
      </c>
      <c r="H20" s="34">
        <f>'[1]Štafeta 8 členů'!L26</f>
        <v>48.15</v>
      </c>
      <c r="I20" s="34">
        <f t="shared" si="1"/>
        <v>48.15</v>
      </c>
      <c r="J20" s="35">
        <v>6</v>
      </c>
      <c r="K20" s="37">
        <f t="shared" si="2"/>
        <v>114.88999999999999</v>
      </c>
      <c r="L20" s="38">
        <v>14</v>
      </c>
      <c r="N20" s="39"/>
      <c r="O20" s="39"/>
      <c r="P20" s="39"/>
      <c r="Q20" s="39"/>
    </row>
    <row r="21" spans="1:17" ht="18" x14ac:dyDescent="0.25">
      <c r="A21" s="40">
        <v>7</v>
      </c>
      <c r="B21" s="32" t="s">
        <v>34</v>
      </c>
      <c r="C21" s="33">
        <v>39.82</v>
      </c>
      <c r="D21" s="34">
        <v>35.94</v>
      </c>
      <c r="E21" s="34">
        <f t="shared" si="0"/>
        <v>35.94</v>
      </c>
      <c r="F21" s="35">
        <v>12</v>
      </c>
      <c r="G21" s="36">
        <f>'[1]Štafeta 8 členů'!L17</f>
        <v>80.73</v>
      </c>
      <c r="H21" s="34">
        <f>'[1]Štafeta 8 členů'!L18</f>
        <v>79.569999999999993</v>
      </c>
      <c r="I21" s="34">
        <f t="shared" si="1"/>
        <v>79.569999999999993</v>
      </c>
      <c r="J21" s="35">
        <v>15</v>
      </c>
      <c r="K21" s="37">
        <f t="shared" si="2"/>
        <v>115.50999999999999</v>
      </c>
      <c r="L21" s="38">
        <v>15</v>
      </c>
      <c r="N21" s="39"/>
      <c r="O21" s="39"/>
      <c r="P21" s="39"/>
      <c r="Q21" s="39"/>
    </row>
    <row r="22" spans="1:17" ht="18" x14ac:dyDescent="0.25">
      <c r="A22" s="40">
        <v>14</v>
      </c>
      <c r="B22" s="32" t="s">
        <v>35</v>
      </c>
      <c r="C22" s="33">
        <v>76.239999999999995</v>
      </c>
      <c r="D22" s="34">
        <v>66.510000000000005</v>
      </c>
      <c r="E22" s="34">
        <f t="shared" si="0"/>
        <v>66.510000000000005</v>
      </c>
      <c r="F22" s="35">
        <v>15</v>
      </c>
      <c r="G22" s="36">
        <f>'[1]Štafeta 8 členů'!L36</f>
        <v>99.45</v>
      </c>
      <c r="H22" s="34">
        <f>'[1]Štafeta 8 členů'!L37</f>
        <v>82.16</v>
      </c>
      <c r="I22" s="34">
        <f t="shared" si="1"/>
        <v>82.16</v>
      </c>
      <c r="J22" s="35">
        <v>16</v>
      </c>
      <c r="K22" s="37">
        <f t="shared" si="2"/>
        <v>148.67000000000002</v>
      </c>
      <c r="L22" s="38">
        <v>16</v>
      </c>
      <c r="N22" s="39"/>
      <c r="O22" s="39"/>
      <c r="P22" s="39"/>
      <c r="Q22" s="39"/>
    </row>
    <row r="23" spans="1:17" ht="18" x14ac:dyDescent="0.25">
      <c r="A23" s="40"/>
      <c r="B23" s="32"/>
      <c r="C23" s="33"/>
      <c r="D23" s="34"/>
      <c r="E23" s="34">
        <f t="shared" si="0"/>
        <v>0</v>
      </c>
      <c r="F23" s="35"/>
      <c r="G23" s="36"/>
      <c r="H23" s="34"/>
      <c r="I23" s="34">
        <f t="shared" si="1"/>
        <v>0</v>
      </c>
      <c r="J23" s="35"/>
      <c r="K23" s="37">
        <f t="shared" si="2"/>
        <v>0</v>
      </c>
      <c r="L23" s="38"/>
      <c r="N23" s="39"/>
      <c r="O23" s="39"/>
      <c r="P23" s="39"/>
      <c r="Q23" s="39"/>
    </row>
    <row r="24" spans="1:17" ht="18" x14ac:dyDescent="0.25">
      <c r="A24" s="40"/>
      <c r="B24" s="32"/>
      <c r="C24" s="33"/>
      <c r="D24" s="34"/>
      <c r="E24" s="34">
        <f t="shared" si="0"/>
        <v>0</v>
      </c>
      <c r="F24" s="35"/>
      <c r="G24" s="36"/>
      <c r="H24" s="34"/>
      <c r="I24" s="34">
        <f t="shared" si="1"/>
        <v>0</v>
      </c>
      <c r="J24" s="35"/>
      <c r="K24" s="37">
        <f t="shared" si="2"/>
        <v>0</v>
      </c>
      <c r="L24" s="38"/>
      <c r="N24" s="39"/>
      <c r="O24" s="39"/>
      <c r="P24" s="39"/>
      <c r="Q24" s="39"/>
    </row>
    <row r="25" spans="1:17" ht="18" x14ac:dyDescent="0.25">
      <c r="A25" s="40"/>
      <c r="B25" s="32"/>
      <c r="C25" s="33"/>
      <c r="D25" s="34"/>
      <c r="E25" s="34">
        <f t="shared" si="0"/>
        <v>0</v>
      </c>
      <c r="F25" s="35"/>
      <c r="G25" s="36"/>
      <c r="H25" s="34"/>
      <c r="I25" s="34">
        <f t="shared" si="1"/>
        <v>0</v>
      </c>
      <c r="J25" s="35"/>
      <c r="K25" s="37">
        <f t="shared" si="2"/>
        <v>0</v>
      </c>
      <c r="L25" s="38"/>
      <c r="N25" s="39"/>
      <c r="O25" s="39"/>
      <c r="P25" s="39"/>
      <c r="Q25" s="39"/>
    </row>
    <row r="26" spans="1:17" ht="18" x14ac:dyDescent="0.25">
      <c r="A26" s="40"/>
      <c r="B26" s="32"/>
      <c r="C26" s="33"/>
      <c r="D26" s="34"/>
      <c r="E26" s="34">
        <f t="shared" si="0"/>
        <v>0</v>
      </c>
      <c r="F26" s="35"/>
      <c r="G26" s="36"/>
      <c r="H26" s="34"/>
      <c r="I26" s="34">
        <f t="shared" si="1"/>
        <v>0</v>
      </c>
      <c r="J26" s="35"/>
      <c r="K26" s="37">
        <f t="shared" si="2"/>
        <v>0</v>
      </c>
      <c r="L26" s="38"/>
      <c r="N26" s="39"/>
      <c r="O26" s="39"/>
      <c r="P26" s="39"/>
      <c r="Q26" s="39"/>
    </row>
    <row r="27" spans="1:17" ht="18" x14ac:dyDescent="0.25">
      <c r="A27" s="40"/>
      <c r="B27" s="32"/>
      <c r="C27" s="33"/>
      <c r="D27" s="34"/>
      <c r="E27" s="34">
        <f t="shared" si="0"/>
        <v>0</v>
      </c>
      <c r="F27" s="35"/>
      <c r="G27" s="36"/>
      <c r="H27" s="34"/>
      <c r="I27" s="34">
        <f t="shared" si="1"/>
        <v>0</v>
      </c>
      <c r="J27" s="35"/>
      <c r="K27" s="37">
        <f t="shared" si="2"/>
        <v>0</v>
      </c>
      <c r="L27" s="38"/>
      <c r="N27" s="39"/>
      <c r="O27" s="39"/>
      <c r="P27" s="39"/>
      <c r="Q27" s="39"/>
    </row>
    <row r="28" spans="1:17" ht="12" customHeight="1" x14ac:dyDescent="0.25"/>
    <row r="29" spans="1:17" ht="12" customHeight="1" x14ac:dyDescent="0.25"/>
    <row r="30" spans="1:17" ht="12" customHeight="1" x14ac:dyDescent="0.25"/>
    <row r="36" spans="1:17" ht="15.75" x14ac:dyDescent="0.25">
      <c r="A36" s="1" t="s">
        <v>0</v>
      </c>
      <c r="B36" s="2"/>
      <c r="C36" s="2"/>
      <c r="D36" s="2"/>
      <c r="E36" s="2"/>
      <c r="F36" s="2"/>
      <c r="G36" s="2"/>
      <c r="I36" s="2"/>
      <c r="J36" s="2"/>
      <c r="K36" s="2"/>
      <c r="L36" s="2"/>
    </row>
    <row r="37" spans="1:17" ht="7.5" customHeight="1" x14ac:dyDescent="0.25">
      <c r="A37" s="4"/>
      <c r="B37" s="4"/>
      <c r="C37" s="4"/>
      <c r="D37" s="4"/>
      <c r="E37" s="4"/>
      <c r="F37" s="4"/>
      <c r="G37" s="4"/>
      <c r="H37" s="5"/>
      <c r="I37" s="4"/>
      <c r="J37" s="4"/>
      <c r="K37" s="4"/>
      <c r="L37" s="4"/>
    </row>
    <row r="38" spans="1:17" ht="15.75" x14ac:dyDescent="0.25">
      <c r="A38" s="6" t="s">
        <v>1</v>
      </c>
      <c r="B38" s="7"/>
      <c r="C38" s="1" t="s">
        <v>2</v>
      </c>
      <c r="D38" s="3"/>
      <c r="E38" s="3"/>
      <c r="F38" s="8" t="s">
        <v>3</v>
      </c>
      <c r="G38" s="8"/>
      <c r="H38" s="8"/>
      <c r="I38" s="8"/>
      <c r="J38" s="8"/>
      <c r="K38" s="8"/>
      <c r="L38" s="8"/>
    </row>
    <row r="39" spans="1:17" ht="7.5" customHeight="1" thickBot="1" x14ac:dyDescent="0.3">
      <c r="A39" s="4"/>
      <c r="B39" s="4"/>
      <c r="C39" s="4"/>
      <c r="D39" s="9"/>
      <c r="E39" s="4"/>
      <c r="F39" s="4"/>
      <c r="G39" s="4"/>
      <c r="H39" s="5"/>
      <c r="I39" s="4"/>
      <c r="J39" s="4"/>
      <c r="K39" s="4"/>
      <c r="L39" s="4"/>
    </row>
    <row r="40" spans="1:17" ht="18.75" thickBot="1" x14ac:dyDescent="0.3">
      <c r="A40" s="10" t="s">
        <v>4</v>
      </c>
      <c r="B40" s="10" t="s">
        <v>36</v>
      </c>
      <c r="C40" s="11" t="s">
        <v>6</v>
      </c>
      <c r="D40" s="12"/>
      <c r="E40" s="12"/>
      <c r="F40" s="13"/>
      <c r="G40" s="14" t="s">
        <v>7</v>
      </c>
      <c r="H40" s="15"/>
      <c r="I40" s="16"/>
      <c r="J40" s="17"/>
      <c r="K40" s="18" t="s">
        <v>8</v>
      </c>
      <c r="L40" s="18" t="s">
        <v>9</v>
      </c>
      <c r="N40" s="19"/>
    </row>
    <row r="41" spans="1:17" ht="26.25" thickBot="1" x14ac:dyDescent="0.3">
      <c r="A41" s="20" t="s">
        <v>10</v>
      </c>
      <c r="B41" s="20" t="s">
        <v>11</v>
      </c>
      <c r="C41" s="21" t="s">
        <v>12</v>
      </c>
      <c r="D41" s="22" t="s">
        <v>13</v>
      </c>
      <c r="E41" s="23" t="s">
        <v>14</v>
      </c>
      <c r="F41" s="24" t="s">
        <v>15</v>
      </c>
      <c r="G41" s="25" t="s">
        <v>16</v>
      </c>
      <c r="H41" s="26" t="s">
        <v>17</v>
      </c>
      <c r="I41" s="26" t="s">
        <v>14</v>
      </c>
      <c r="J41" s="27" t="s">
        <v>15</v>
      </c>
      <c r="K41" s="28" t="s">
        <v>18</v>
      </c>
      <c r="L41" s="28" t="s">
        <v>19</v>
      </c>
      <c r="N41" s="19"/>
    </row>
    <row r="42" spans="1:17" ht="18" x14ac:dyDescent="0.25">
      <c r="A42" s="40">
        <v>29</v>
      </c>
      <c r="B42" s="41" t="s">
        <v>30</v>
      </c>
      <c r="C42" s="42">
        <v>24.61</v>
      </c>
      <c r="D42" s="43">
        <v>24.02</v>
      </c>
      <c r="E42" s="43">
        <f t="shared" ref="E42:E60" si="3">IF(C42&gt;D42,D42,C42)</f>
        <v>24.02</v>
      </c>
      <c r="F42" s="44">
        <v>2</v>
      </c>
      <c r="G42" s="42">
        <v>54.23</v>
      </c>
      <c r="H42" s="43">
        <v>31.82</v>
      </c>
      <c r="I42" s="43">
        <f t="shared" ref="I42:I60" si="4">IF(G42&gt;H42,H42,G42)</f>
        <v>31.82</v>
      </c>
      <c r="J42" s="44">
        <v>2</v>
      </c>
      <c r="K42" s="45">
        <f t="shared" ref="K42:K60" si="5">(E42+I42)</f>
        <v>55.84</v>
      </c>
      <c r="L42" s="46">
        <v>1</v>
      </c>
      <c r="N42" s="19"/>
      <c r="O42" s="19"/>
      <c r="P42" s="19"/>
      <c r="Q42" s="19"/>
    </row>
    <row r="43" spans="1:17" ht="18" x14ac:dyDescent="0.25">
      <c r="A43" s="40">
        <v>22</v>
      </c>
      <c r="B43" s="41" t="s">
        <v>37</v>
      </c>
      <c r="C43" s="36">
        <v>25.82</v>
      </c>
      <c r="D43" s="34">
        <v>25.8</v>
      </c>
      <c r="E43" s="34">
        <f t="shared" si="3"/>
        <v>25.8</v>
      </c>
      <c r="F43" s="35">
        <v>4</v>
      </c>
      <c r="G43" s="36">
        <v>33.76</v>
      </c>
      <c r="H43" s="34">
        <v>30.75</v>
      </c>
      <c r="I43" s="34">
        <f t="shared" si="4"/>
        <v>30.75</v>
      </c>
      <c r="J43" s="35">
        <v>1</v>
      </c>
      <c r="K43" s="37">
        <f t="shared" si="5"/>
        <v>56.55</v>
      </c>
      <c r="L43" s="38">
        <v>2</v>
      </c>
      <c r="N43" s="19"/>
      <c r="O43" s="19"/>
      <c r="P43" s="19"/>
      <c r="Q43" s="19"/>
    </row>
    <row r="44" spans="1:17" ht="18" x14ac:dyDescent="0.25">
      <c r="A44" s="40">
        <v>23</v>
      </c>
      <c r="B44" s="41" t="s">
        <v>33</v>
      </c>
      <c r="C44" s="36">
        <v>25.98</v>
      </c>
      <c r="D44" s="34">
        <v>29.46</v>
      </c>
      <c r="E44" s="34">
        <f t="shared" si="3"/>
        <v>25.98</v>
      </c>
      <c r="F44" s="35">
        <v>5</v>
      </c>
      <c r="G44" s="36">
        <v>32.76</v>
      </c>
      <c r="H44" s="34">
        <v>34.630000000000003</v>
      </c>
      <c r="I44" s="34">
        <f t="shared" si="4"/>
        <v>32.76</v>
      </c>
      <c r="J44" s="35">
        <v>4</v>
      </c>
      <c r="K44" s="37">
        <f t="shared" si="5"/>
        <v>58.739999999999995</v>
      </c>
      <c r="L44" s="38">
        <v>3</v>
      </c>
      <c r="N44" s="19"/>
      <c r="O44" s="19"/>
      <c r="P44" s="19"/>
      <c r="Q44" s="19"/>
    </row>
    <row r="45" spans="1:17" ht="18" x14ac:dyDescent="0.25">
      <c r="A45" s="40">
        <v>26</v>
      </c>
      <c r="B45" s="41" t="s">
        <v>38</v>
      </c>
      <c r="C45" s="36">
        <v>23.33</v>
      </c>
      <c r="D45" s="34">
        <v>27.07</v>
      </c>
      <c r="E45" s="34">
        <f t="shared" si="3"/>
        <v>23.33</v>
      </c>
      <c r="F45" s="35">
        <v>1</v>
      </c>
      <c r="G45" s="36">
        <v>35.659999999999997</v>
      </c>
      <c r="H45" s="34">
        <v>36.92</v>
      </c>
      <c r="I45" s="34">
        <f t="shared" si="4"/>
        <v>35.659999999999997</v>
      </c>
      <c r="J45" s="35">
        <v>6</v>
      </c>
      <c r="K45" s="37">
        <f t="shared" si="5"/>
        <v>58.989999999999995</v>
      </c>
      <c r="L45" s="38">
        <v>4</v>
      </c>
      <c r="N45" s="19"/>
      <c r="O45" s="19"/>
      <c r="P45" s="19"/>
      <c r="Q45" s="19"/>
    </row>
    <row r="46" spans="1:17" ht="18" x14ac:dyDescent="0.25">
      <c r="A46" s="40">
        <v>25</v>
      </c>
      <c r="B46" s="32" t="s">
        <v>23</v>
      </c>
      <c r="C46" s="36">
        <v>27.61</v>
      </c>
      <c r="D46" s="34">
        <v>37.4</v>
      </c>
      <c r="E46" s="34">
        <f t="shared" si="3"/>
        <v>27.61</v>
      </c>
      <c r="F46" s="35">
        <v>7</v>
      </c>
      <c r="G46" s="36">
        <v>32.03</v>
      </c>
      <c r="H46" s="34">
        <v>35.520000000000003</v>
      </c>
      <c r="I46" s="34">
        <f t="shared" si="4"/>
        <v>32.03</v>
      </c>
      <c r="J46" s="35">
        <v>3</v>
      </c>
      <c r="K46" s="37">
        <f t="shared" si="5"/>
        <v>59.64</v>
      </c>
      <c r="L46" s="38">
        <v>5</v>
      </c>
      <c r="M46" s="47"/>
      <c r="N46" s="19"/>
      <c r="O46" s="19"/>
      <c r="P46" s="48"/>
      <c r="Q46" s="19"/>
    </row>
    <row r="47" spans="1:17" ht="18" x14ac:dyDescent="0.25">
      <c r="A47" s="40">
        <v>24</v>
      </c>
      <c r="B47" s="32" t="s">
        <v>27</v>
      </c>
      <c r="C47" s="36">
        <v>25.91</v>
      </c>
      <c r="D47" s="34">
        <v>24.7</v>
      </c>
      <c r="E47" s="34">
        <f t="shared" si="3"/>
        <v>24.7</v>
      </c>
      <c r="F47" s="35">
        <v>3</v>
      </c>
      <c r="G47" s="36">
        <v>37.380000000000003</v>
      </c>
      <c r="H47" s="34">
        <v>42.27</v>
      </c>
      <c r="I47" s="34">
        <f t="shared" si="4"/>
        <v>37.380000000000003</v>
      </c>
      <c r="J47" s="35">
        <v>7</v>
      </c>
      <c r="K47" s="37">
        <f t="shared" si="5"/>
        <v>62.08</v>
      </c>
      <c r="L47" s="38">
        <v>6</v>
      </c>
      <c r="M47" s="47"/>
      <c r="N47" s="19"/>
      <c r="O47" s="19"/>
      <c r="P47" s="19"/>
      <c r="Q47" s="19"/>
    </row>
    <row r="48" spans="1:17" ht="18" x14ac:dyDescent="0.25">
      <c r="A48" s="40">
        <v>28</v>
      </c>
      <c r="B48" s="32" t="s">
        <v>24</v>
      </c>
      <c r="C48" s="36">
        <v>27.97</v>
      </c>
      <c r="D48" s="34">
        <v>28.76</v>
      </c>
      <c r="E48" s="34">
        <f t="shared" si="3"/>
        <v>27.97</v>
      </c>
      <c r="F48" s="35">
        <v>8</v>
      </c>
      <c r="G48" s="36">
        <v>37.770000000000003</v>
      </c>
      <c r="H48" s="34">
        <v>50.58</v>
      </c>
      <c r="I48" s="34">
        <f t="shared" si="4"/>
        <v>37.770000000000003</v>
      </c>
      <c r="J48" s="35">
        <v>8</v>
      </c>
      <c r="K48" s="37">
        <f t="shared" si="5"/>
        <v>65.740000000000009</v>
      </c>
      <c r="L48" s="38">
        <v>7</v>
      </c>
      <c r="M48" s="47"/>
      <c r="N48" s="48"/>
      <c r="O48" s="19"/>
      <c r="P48" s="19"/>
      <c r="Q48" s="19"/>
    </row>
    <row r="49" spans="1:17" ht="18" x14ac:dyDescent="0.25">
      <c r="A49" s="40">
        <v>21</v>
      </c>
      <c r="B49" s="41" t="s">
        <v>32</v>
      </c>
      <c r="C49" s="36">
        <v>27.47</v>
      </c>
      <c r="D49" s="34">
        <v>38.950000000000003</v>
      </c>
      <c r="E49" s="34">
        <f t="shared" si="3"/>
        <v>27.47</v>
      </c>
      <c r="F49" s="35">
        <v>6</v>
      </c>
      <c r="G49" s="36">
        <v>38.86</v>
      </c>
      <c r="H49" s="34">
        <v>39.53</v>
      </c>
      <c r="I49" s="34">
        <f t="shared" si="4"/>
        <v>38.86</v>
      </c>
      <c r="J49" s="35">
        <v>9</v>
      </c>
      <c r="K49" s="37">
        <f t="shared" si="5"/>
        <v>66.33</v>
      </c>
      <c r="L49" s="38">
        <v>8</v>
      </c>
      <c r="M49" s="47"/>
      <c r="N49" s="19"/>
      <c r="O49" s="19"/>
      <c r="P49" s="19"/>
      <c r="Q49" s="19"/>
    </row>
    <row r="50" spans="1:17" ht="18" x14ac:dyDescent="0.25">
      <c r="A50" s="40">
        <v>20</v>
      </c>
      <c r="B50" s="32" t="s">
        <v>31</v>
      </c>
      <c r="C50" s="36">
        <v>36.26</v>
      </c>
      <c r="D50" s="34">
        <v>34.01</v>
      </c>
      <c r="E50" s="34">
        <f t="shared" si="3"/>
        <v>34.01</v>
      </c>
      <c r="F50" s="35">
        <v>11</v>
      </c>
      <c r="G50" s="36">
        <v>34.28</v>
      </c>
      <c r="H50" s="34">
        <v>39.119999999999997</v>
      </c>
      <c r="I50" s="34">
        <f t="shared" si="4"/>
        <v>34.28</v>
      </c>
      <c r="J50" s="35">
        <v>5</v>
      </c>
      <c r="K50" s="37">
        <f t="shared" si="5"/>
        <v>68.289999999999992</v>
      </c>
      <c r="L50" s="38">
        <v>9</v>
      </c>
      <c r="M50" s="47"/>
      <c r="N50" s="19"/>
      <c r="O50" s="19"/>
      <c r="P50" s="19"/>
      <c r="Q50" s="19"/>
    </row>
    <row r="51" spans="1:17" ht="18" x14ac:dyDescent="0.25">
      <c r="A51" s="40">
        <v>31</v>
      </c>
      <c r="B51" s="41" t="s">
        <v>39</v>
      </c>
      <c r="C51" s="36">
        <v>65.849999999999994</v>
      </c>
      <c r="D51" s="34">
        <v>35.56</v>
      </c>
      <c r="E51" s="34">
        <f t="shared" si="3"/>
        <v>35.56</v>
      </c>
      <c r="F51" s="35">
        <v>12</v>
      </c>
      <c r="G51" s="36">
        <v>41.99</v>
      </c>
      <c r="H51" s="34">
        <v>55.08</v>
      </c>
      <c r="I51" s="34">
        <f t="shared" si="4"/>
        <v>41.99</v>
      </c>
      <c r="J51" s="35">
        <v>10</v>
      </c>
      <c r="K51" s="37">
        <f t="shared" si="5"/>
        <v>77.550000000000011</v>
      </c>
      <c r="L51" s="38">
        <v>10</v>
      </c>
      <c r="M51" s="47"/>
      <c r="N51" s="19"/>
      <c r="O51" s="19"/>
      <c r="P51" s="19"/>
      <c r="Q51" s="19"/>
    </row>
    <row r="52" spans="1:17" ht="18" x14ac:dyDescent="0.25">
      <c r="A52" s="40">
        <v>30</v>
      </c>
      <c r="B52" s="32" t="s">
        <v>22</v>
      </c>
      <c r="C52" s="36">
        <v>29.1</v>
      </c>
      <c r="D52" s="34">
        <v>29.35</v>
      </c>
      <c r="E52" s="34">
        <f t="shared" si="3"/>
        <v>29.1</v>
      </c>
      <c r="F52" s="35">
        <v>9</v>
      </c>
      <c r="G52" s="36">
        <v>48.52</v>
      </c>
      <c r="H52" s="34">
        <v>63.9</v>
      </c>
      <c r="I52" s="34">
        <f t="shared" si="4"/>
        <v>48.52</v>
      </c>
      <c r="J52" s="35">
        <v>13</v>
      </c>
      <c r="K52" s="37">
        <f t="shared" si="5"/>
        <v>77.62</v>
      </c>
      <c r="L52" s="38">
        <v>11</v>
      </c>
      <c r="M52" s="47"/>
      <c r="N52" s="19"/>
      <c r="O52" s="19"/>
      <c r="P52" s="19"/>
      <c r="Q52" s="19"/>
    </row>
    <row r="53" spans="1:17" ht="18" x14ac:dyDescent="0.25">
      <c r="A53" s="40">
        <v>18</v>
      </c>
      <c r="B53" s="41" t="s">
        <v>21</v>
      </c>
      <c r="C53" s="36">
        <v>31.02</v>
      </c>
      <c r="D53" s="34">
        <v>31.94</v>
      </c>
      <c r="E53" s="34">
        <f t="shared" si="3"/>
        <v>31.02</v>
      </c>
      <c r="F53" s="35">
        <v>10</v>
      </c>
      <c r="G53" s="36">
        <v>57.43</v>
      </c>
      <c r="H53" s="34">
        <v>46.74</v>
      </c>
      <c r="I53" s="34">
        <f t="shared" si="4"/>
        <v>46.74</v>
      </c>
      <c r="J53" s="35">
        <v>12</v>
      </c>
      <c r="K53" s="37">
        <f t="shared" si="5"/>
        <v>77.760000000000005</v>
      </c>
      <c r="L53" s="38">
        <v>12</v>
      </c>
      <c r="M53" s="47"/>
      <c r="N53" s="19"/>
      <c r="O53" s="19"/>
      <c r="P53" s="19"/>
      <c r="Q53" s="19"/>
    </row>
    <row r="54" spans="1:17" ht="18" x14ac:dyDescent="0.25">
      <c r="A54" s="40">
        <v>27</v>
      </c>
      <c r="B54" s="41" t="s">
        <v>35</v>
      </c>
      <c r="C54" s="36">
        <v>42.62</v>
      </c>
      <c r="D54" s="34">
        <v>41.74</v>
      </c>
      <c r="E54" s="34">
        <f t="shared" si="3"/>
        <v>41.74</v>
      </c>
      <c r="F54" s="35">
        <v>14</v>
      </c>
      <c r="G54" s="36">
        <v>76.91</v>
      </c>
      <c r="H54" s="34">
        <v>45.02</v>
      </c>
      <c r="I54" s="34">
        <f t="shared" si="4"/>
        <v>45.02</v>
      </c>
      <c r="J54" s="35">
        <v>11</v>
      </c>
      <c r="K54" s="37">
        <f t="shared" si="5"/>
        <v>86.76</v>
      </c>
      <c r="L54" s="38">
        <v>13</v>
      </c>
      <c r="M54" s="47"/>
      <c r="N54" s="19"/>
      <c r="O54" s="19"/>
      <c r="P54" s="19"/>
      <c r="Q54" s="19"/>
    </row>
    <row r="55" spans="1:17" ht="18" x14ac:dyDescent="0.25">
      <c r="A55" s="40">
        <v>19</v>
      </c>
      <c r="B55" s="32" t="s">
        <v>25</v>
      </c>
      <c r="C55" s="36">
        <v>46.36</v>
      </c>
      <c r="D55" s="34">
        <v>39.33</v>
      </c>
      <c r="E55" s="34">
        <f t="shared" si="3"/>
        <v>39.33</v>
      </c>
      <c r="F55" s="35">
        <v>13</v>
      </c>
      <c r="G55" s="36">
        <v>63.08</v>
      </c>
      <c r="H55" s="34">
        <v>49.58</v>
      </c>
      <c r="I55" s="34">
        <f t="shared" si="4"/>
        <v>49.58</v>
      </c>
      <c r="J55" s="35">
        <v>14</v>
      </c>
      <c r="K55" s="37">
        <f t="shared" si="5"/>
        <v>88.91</v>
      </c>
      <c r="L55" s="38">
        <v>14</v>
      </c>
      <c r="M55" s="47"/>
      <c r="N55" s="19"/>
      <c r="O55" s="19"/>
      <c r="P55" s="19"/>
      <c r="Q55" s="19"/>
    </row>
    <row r="56" spans="1:17" ht="18" x14ac:dyDescent="0.25">
      <c r="A56" s="40"/>
      <c r="B56" s="41"/>
      <c r="C56" s="36"/>
      <c r="D56" s="34"/>
      <c r="E56" s="34">
        <f t="shared" si="3"/>
        <v>0</v>
      </c>
      <c r="F56" s="35"/>
      <c r="G56" s="36"/>
      <c r="H56" s="34"/>
      <c r="I56" s="34">
        <f t="shared" si="4"/>
        <v>0</v>
      </c>
      <c r="J56" s="35"/>
      <c r="K56" s="37">
        <f t="shared" si="5"/>
        <v>0</v>
      </c>
      <c r="L56" s="38"/>
      <c r="M56" s="47"/>
      <c r="N56" s="19"/>
      <c r="O56" s="19"/>
      <c r="P56" s="19"/>
      <c r="Q56" s="19"/>
    </row>
    <row r="57" spans="1:17" ht="18" x14ac:dyDescent="0.25">
      <c r="A57" s="40"/>
      <c r="B57" s="41"/>
      <c r="C57" s="36"/>
      <c r="D57" s="34"/>
      <c r="E57" s="34">
        <f t="shared" si="3"/>
        <v>0</v>
      </c>
      <c r="F57" s="35"/>
      <c r="G57" s="36"/>
      <c r="H57" s="34"/>
      <c r="I57" s="34">
        <f t="shared" si="4"/>
        <v>0</v>
      </c>
      <c r="J57" s="35"/>
      <c r="K57" s="37">
        <f t="shared" si="5"/>
        <v>0</v>
      </c>
      <c r="L57" s="38"/>
      <c r="M57" s="47"/>
      <c r="N57" s="19"/>
      <c r="O57" s="19"/>
      <c r="P57" s="19"/>
      <c r="Q57" s="19"/>
    </row>
    <row r="58" spans="1:17" ht="18" x14ac:dyDescent="0.25">
      <c r="A58" s="40"/>
      <c r="B58" s="41"/>
      <c r="C58" s="36"/>
      <c r="D58" s="34"/>
      <c r="E58" s="34">
        <f t="shared" si="3"/>
        <v>0</v>
      </c>
      <c r="F58" s="35"/>
      <c r="G58" s="36"/>
      <c r="H58" s="34"/>
      <c r="I58" s="34">
        <f t="shared" si="4"/>
        <v>0</v>
      </c>
      <c r="J58" s="35"/>
      <c r="K58" s="37">
        <f t="shared" si="5"/>
        <v>0</v>
      </c>
      <c r="L58" s="38"/>
      <c r="M58" s="47"/>
      <c r="N58" s="19"/>
      <c r="O58" s="19"/>
      <c r="P58" s="19"/>
      <c r="Q58" s="19"/>
    </row>
    <row r="59" spans="1:17" ht="18" x14ac:dyDescent="0.25">
      <c r="A59" s="40"/>
      <c r="B59" s="41"/>
      <c r="C59" s="36"/>
      <c r="D59" s="34"/>
      <c r="E59" s="34">
        <f t="shared" si="3"/>
        <v>0</v>
      </c>
      <c r="F59" s="35"/>
      <c r="G59" s="36"/>
      <c r="H59" s="34"/>
      <c r="I59" s="34">
        <f t="shared" si="4"/>
        <v>0</v>
      </c>
      <c r="J59" s="35"/>
      <c r="K59" s="37">
        <f t="shared" si="5"/>
        <v>0</v>
      </c>
      <c r="L59" s="38"/>
      <c r="M59" s="47"/>
      <c r="N59" s="19"/>
      <c r="O59" s="19"/>
      <c r="P59" s="19"/>
      <c r="Q59" s="19"/>
    </row>
    <row r="60" spans="1:17" ht="18" x14ac:dyDescent="0.25">
      <c r="A60" s="40"/>
      <c r="B60" s="41"/>
      <c r="C60" s="36"/>
      <c r="D60" s="34"/>
      <c r="E60" s="34">
        <f t="shared" si="3"/>
        <v>0</v>
      </c>
      <c r="F60" s="35"/>
      <c r="G60" s="36"/>
      <c r="H60" s="34"/>
      <c r="I60" s="34">
        <f t="shared" si="4"/>
        <v>0</v>
      </c>
      <c r="J60" s="35"/>
      <c r="K60" s="37">
        <f t="shared" si="5"/>
        <v>0</v>
      </c>
      <c r="L60" s="38"/>
      <c r="M60" s="47"/>
      <c r="N60" s="19"/>
      <c r="O60" s="19"/>
      <c r="P60" s="19"/>
      <c r="Q60" s="19"/>
    </row>
    <row r="61" spans="1:17" ht="18" x14ac:dyDescent="0.25">
      <c r="A61" s="49"/>
      <c r="B61" s="50"/>
      <c r="C61" s="51"/>
      <c r="D61" s="51"/>
      <c r="E61" s="51"/>
      <c r="F61" s="49"/>
      <c r="G61" s="51"/>
      <c r="H61" s="51"/>
      <c r="I61" s="51"/>
      <c r="J61" s="49"/>
      <c r="K61" s="51"/>
      <c r="L61" s="49"/>
      <c r="M61" s="47"/>
      <c r="N61" s="19"/>
      <c r="O61" s="19"/>
      <c r="P61" s="19"/>
      <c r="Q61" s="19"/>
    </row>
    <row r="62" spans="1:17" ht="21.75" customHeight="1" x14ac:dyDescent="0.25">
      <c r="A62" s="47"/>
      <c r="B62" s="47"/>
      <c r="C62" s="47"/>
      <c r="D62" s="47"/>
      <c r="E62" s="47"/>
      <c r="F62" s="47"/>
      <c r="G62" s="47"/>
      <c r="H62" s="52"/>
      <c r="I62" s="47"/>
      <c r="J62" s="47"/>
      <c r="K62" s="47"/>
      <c r="L62" s="47"/>
      <c r="M62" s="47"/>
      <c r="N62" s="47"/>
    </row>
    <row r="63" spans="1:17" x14ac:dyDescent="0.25">
      <c r="A63" s="53" t="s">
        <v>40</v>
      </c>
      <c r="B63" s="53"/>
      <c r="C63" s="53"/>
      <c r="F63" s="53" t="s">
        <v>41</v>
      </c>
      <c r="G63" s="47"/>
      <c r="H63" s="52"/>
      <c r="I63" s="47"/>
      <c r="J63" s="47"/>
      <c r="K63" s="47"/>
      <c r="L63" s="47"/>
      <c r="M63" s="47"/>
      <c r="N63" s="47"/>
    </row>
  </sheetData>
  <mergeCells count="2">
    <mergeCell ref="F3:L3"/>
    <mergeCell ref="F38:L38"/>
  </mergeCells>
  <pageMargins left="1.4173228346456694" right="0.98425196850393704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PTÁČEK</dc:creator>
  <cp:lastModifiedBy>OTTO PTÁČEK</cp:lastModifiedBy>
  <cp:lastPrinted>2017-06-25T17:12:13Z</cp:lastPrinted>
  <dcterms:created xsi:type="dcterms:W3CDTF">2017-06-25T17:09:31Z</dcterms:created>
  <dcterms:modified xsi:type="dcterms:W3CDTF">2017-06-25T17:13:43Z</dcterms:modified>
</cp:coreProperties>
</file>